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O\SG\TV\"/>
    </mc:Choice>
  </mc:AlternateContent>
  <xr:revisionPtr revIDLastSave="0" documentId="8_{26C60576-4B74-47A1-ADB9-B549A9653851}" xr6:coauthVersionLast="46" xr6:coauthVersionMax="46" xr10:uidLastSave="{00000000-0000-0000-0000-000000000000}"/>
  <bookViews>
    <workbookView xWindow="-25320" yWindow="-120" windowWidth="25440" windowHeight="15390" xr2:uid="{D16E8D07-A857-4283-885A-C05C3E7DED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7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61" i="1"/>
  <c r="F62" i="1"/>
  <c r="F63" i="1"/>
  <c r="F64" i="1"/>
  <c r="F65" i="1"/>
  <c r="F68" i="1"/>
  <c r="F69" i="1"/>
  <c r="F70" i="1"/>
  <c r="F71" i="1"/>
  <c r="F2" i="1"/>
</calcChain>
</file>

<file path=xl/sharedStrings.xml><?xml version="1.0" encoding="utf-8"?>
<sst xmlns="http://schemas.openxmlformats.org/spreadsheetml/2006/main" count="299" uniqueCount="226">
  <si>
    <t>BB4802</t>
  </si>
  <si>
    <t>DDX1416Z8002213WUXXG</t>
  </si>
  <si>
    <t>Sencor</t>
  </si>
  <si>
    <t>sle 48f10m4</t>
  </si>
  <si>
    <t>BB4925</t>
  </si>
  <si>
    <t>G919E6E93SL385364</t>
  </si>
  <si>
    <t>Changhong</t>
  </si>
  <si>
    <t>LED50D3000ISX</t>
  </si>
  <si>
    <t>BB4941</t>
  </si>
  <si>
    <t>606wrebk3316</t>
  </si>
  <si>
    <t>LG</t>
  </si>
  <si>
    <t>49UH600V</t>
  </si>
  <si>
    <t>BB4797</t>
  </si>
  <si>
    <t>Strong</t>
  </si>
  <si>
    <t>SRT49FX4003</t>
  </si>
  <si>
    <t>BB4955</t>
  </si>
  <si>
    <t>606wrsvm5982</t>
  </si>
  <si>
    <t>49UH6107</t>
  </si>
  <si>
    <t>BB4770</t>
  </si>
  <si>
    <t>FZ1A1730000828</t>
  </si>
  <si>
    <t>Philips</t>
  </si>
  <si>
    <t>50PUS6162</t>
  </si>
  <si>
    <t>BB4854</t>
  </si>
  <si>
    <t>Panasonic</t>
  </si>
  <si>
    <t>TX 48CX400E</t>
  </si>
  <si>
    <t>BB4956</t>
  </si>
  <si>
    <t>610WRFSN9083</t>
  </si>
  <si>
    <t>43LH570V</t>
  </si>
  <si>
    <t>BB4855</t>
  </si>
  <si>
    <t>08PL3SGGB04168</t>
  </si>
  <si>
    <t>Samsung</t>
  </si>
  <si>
    <t>UE40J5100</t>
  </si>
  <si>
    <t>BB4054</t>
  </si>
  <si>
    <t>[ND-4630076]</t>
  </si>
  <si>
    <t>TX-55AS800E</t>
  </si>
  <si>
    <t>BB4970</t>
  </si>
  <si>
    <t>07va3sih500170</t>
  </si>
  <si>
    <t>UE50J6202</t>
  </si>
  <si>
    <t>BB4841</t>
  </si>
  <si>
    <t>JVC</t>
  </si>
  <si>
    <t>LT-43VF43A</t>
  </si>
  <si>
    <t>BB4950</t>
  </si>
  <si>
    <t>Finlux</t>
  </si>
  <si>
    <t>24FLYR274S</t>
  </si>
  <si>
    <t>BB4862</t>
  </si>
  <si>
    <t>707TGHV04113</t>
  </si>
  <si>
    <t>32LJ500V</t>
  </si>
  <si>
    <t>BB4568-Ovl.</t>
  </si>
  <si>
    <t>300F4G161555CZH4CH20227</t>
  </si>
  <si>
    <t>HISENSE</t>
  </si>
  <si>
    <t>H49M3000</t>
  </si>
  <si>
    <t>BB4774</t>
  </si>
  <si>
    <t>R6</t>
  </si>
  <si>
    <t>BB4834</t>
  </si>
  <si>
    <t>55F6016051262</t>
  </si>
  <si>
    <t>SLE 55F60TC</t>
  </si>
  <si>
    <t>BB4787</t>
  </si>
  <si>
    <t>707mamb9n899</t>
  </si>
  <si>
    <t>49uj634v</t>
  </si>
  <si>
    <t>BB4600</t>
  </si>
  <si>
    <t>300E4G161707CZH4FH30038</t>
  </si>
  <si>
    <t>Hisense</t>
  </si>
  <si>
    <t>H55M7000</t>
  </si>
  <si>
    <t>BB4737</t>
  </si>
  <si>
    <t>*</t>
  </si>
  <si>
    <t>UE55MU6172</t>
  </si>
  <si>
    <t>BB3387</t>
  </si>
  <si>
    <t>[B62W32PD800038D]</t>
  </si>
  <si>
    <t>PS60F5500</t>
  </si>
  <si>
    <t>BB4901</t>
  </si>
  <si>
    <t>511WRMHNW699</t>
  </si>
  <si>
    <t>50LF580V</t>
  </si>
  <si>
    <t>BB4831</t>
  </si>
  <si>
    <t>SLE40F572016061087</t>
  </si>
  <si>
    <t>SLE 40F57TCS</t>
  </si>
  <si>
    <t>BB3797</t>
  </si>
  <si>
    <t>[G920A3VM2C2374015]</t>
  </si>
  <si>
    <t>LED50C2000IS</t>
  </si>
  <si>
    <t>BB4248</t>
  </si>
  <si>
    <t>[308WRXL24122]</t>
  </si>
  <si>
    <t>50LN575S</t>
  </si>
  <si>
    <t>BB4015</t>
  </si>
  <si>
    <t>[SLE24602016060117]</t>
  </si>
  <si>
    <t>SLE 2460TCS</t>
  </si>
  <si>
    <t>BB4840</t>
  </si>
  <si>
    <t>TX-55DX603E</t>
  </si>
  <si>
    <t>BB4857</t>
  </si>
  <si>
    <t>097s35dj100175</t>
  </si>
  <si>
    <t>SG</t>
  </si>
  <si>
    <t>UE40K5602</t>
  </si>
  <si>
    <t>BB4782</t>
  </si>
  <si>
    <t>S016024526B</t>
  </si>
  <si>
    <t>Sony</t>
  </si>
  <si>
    <t>KD-55XE8596</t>
  </si>
  <si>
    <t>BB4767</t>
  </si>
  <si>
    <t>612maua5w262</t>
  </si>
  <si>
    <t>55LH530V</t>
  </si>
  <si>
    <t>BB4817</t>
  </si>
  <si>
    <t>TX50CS630E</t>
  </si>
  <si>
    <t>BB4835</t>
  </si>
  <si>
    <t>810MAPN1X496</t>
  </si>
  <si>
    <t>55UK6750PLD</t>
  </si>
  <si>
    <t>BB4842</t>
  </si>
  <si>
    <t>300F4G163333CZHFGH20285</t>
  </si>
  <si>
    <t>BB4846</t>
  </si>
  <si>
    <t>300F4G162330CZHDPH20065</t>
  </si>
  <si>
    <t>BB4822</t>
  </si>
  <si>
    <t>FZ4A1813007907</t>
  </si>
  <si>
    <t>BB4853</t>
  </si>
  <si>
    <t>300F4G161555CZH4CH20406</t>
  </si>
  <si>
    <t>BB4858</t>
  </si>
  <si>
    <t>TX-48CX400E</t>
  </si>
  <si>
    <t>BB4803</t>
  </si>
  <si>
    <t>40PFT5500</t>
  </si>
  <si>
    <t>BB4764</t>
  </si>
  <si>
    <t>42LF561V</t>
  </si>
  <si>
    <t>BB4063</t>
  </si>
  <si>
    <t>[7482226500028]</t>
  </si>
  <si>
    <t>Haier</t>
  </si>
  <si>
    <t>lef65v200s</t>
  </si>
  <si>
    <t>BB4780</t>
  </si>
  <si>
    <t>na obrazovce behem foceni parkrat vyskocil tenky šedý proužek ve spodní části tv a zase hned zmizel asi jednou za dve minuty lehce preskoci obraz</t>
  </si>
  <si>
    <t>50pus6162</t>
  </si>
  <si>
    <t>BB4805</t>
  </si>
  <si>
    <t>BB4804</t>
  </si>
  <si>
    <t>Hitachi</t>
  </si>
  <si>
    <t>49HK5W64</t>
  </si>
  <si>
    <t>BB4818</t>
  </si>
  <si>
    <t>FZ4A1813006915</t>
  </si>
  <si>
    <t>50PUS6162/12</t>
  </si>
  <si>
    <t>BB4819</t>
  </si>
  <si>
    <t>fz1a1648017582</t>
  </si>
  <si>
    <t>32PFS4131</t>
  </si>
  <si>
    <t>BB4800</t>
  </si>
  <si>
    <t>FZ1A1647087501</t>
  </si>
  <si>
    <t>43pft4131/12</t>
  </si>
  <si>
    <t>BB4827</t>
  </si>
  <si>
    <t>FZ3A1545087881</t>
  </si>
  <si>
    <t>40PFH4100/88</t>
  </si>
  <si>
    <t>BB4784</t>
  </si>
  <si>
    <t>FZ3A1745002635</t>
  </si>
  <si>
    <t>43PFS4132</t>
  </si>
  <si>
    <t>BB4809</t>
  </si>
  <si>
    <t>0BWU3HBH102809</t>
  </si>
  <si>
    <t>UE40J5100AW</t>
  </si>
  <si>
    <t>BB4792</t>
  </si>
  <si>
    <t>Grundig</t>
  </si>
  <si>
    <t>32 VLE 4500 BF</t>
  </si>
  <si>
    <t>BB4824</t>
  </si>
  <si>
    <t>601manj2x287</t>
  </si>
  <si>
    <t>32LF630V</t>
  </si>
  <si>
    <t>Pallet 01.21 P3</t>
  </si>
  <si>
    <t>Pallet 01.21 P2</t>
  </si>
  <si>
    <t>Pallet 01.21 P1</t>
  </si>
  <si>
    <t>Pallet 01.21 P4</t>
  </si>
  <si>
    <t>will not turn on</t>
  </si>
  <si>
    <t>only the logo and the black screen flash</t>
  </si>
  <si>
    <t>loads only the lg logo and has a bluish image</t>
  </si>
  <si>
    <t>after ten seconds of video, the image blackened</t>
  </si>
  <si>
    <t>black image cannot be turned on</t>
  </si>
  <si>
    <t>TV plays, however, the longer the picture darkens the darker it takes about ten minutes until completely dark</t>
  </si>
  <si>
    <t>WILL NOT TURN ON</t>
  </si>
  <si>
    <t>only the black image cannot be turned on</t>
  </si>
  <si>
    <t>vertical and horizontal lines on a black screen</t>
  </si>
  <si>
    <t>image mesh only two minor image defects see photo</t>
  </si>
  <si>
    <t>the image does not go just the logo flashes</t>
  </si>
  <si>
    <t>just a black picture</t>
  </si>
  <si>
    <t>the image flashes every five seconds</t>
  </si>
  <si>
    <t>at the bottom of the screen is a colored bar across the entire length</t>
  </si>
  <si>
    <t>black image</t>
  </si>
  <si>
    <t>you can't just turn on the black image</t>
  </si>
  <si>
    <t>Skipping the bottom of the image. Blurred bar.</t>
  </si>
  <si>
    <t>cracked</t>
  </si>
  <si>
    <t>The image is half black.</t>
  </si>
  <si>
    <t>tv plays but the image is almost invisible to too dark</t>
  </si>
  <si>
    <t>black screen</t>
  </si>
  <si>
    <t>first the dark blue backlight and then the TV went completely black after about ten seconds</t>
  </si>
  <si>
    <t>Stripes on a black screen</t>
  </si>
  <si>
    <t>Will not turn on</t>
  </si>
  <si>
    <t>the tv turns itself off during the photo shoot</t>
  </si>
  <si>
    <t>only the logo flashes then the black screen</t>
  </si>
  <si>
    <t>black screen only</t>
  </si>
  <si>
    <t>the skipping image is visible but the jump</t>
  </si>
  <si>
    <t>black image and white stripes</t>
  </si>
  <si>
    <t>dark image almost invisible</t>
  </si>
  <si>
    <t>the TV plays but the image gradually darkens to almost black</t>
  </si>
  <si>
    <t>SN</t>
  </si>
  <si>
    <t>Brand</t>
  </si>
  <si>
    <t>MODEL</t>
  </si>
  <si>
    <t>Retail in EUR</t>
  </si>
  <si>
    <t>Retail in CZE</t>
  </si>
  <si>
    <t>Note</t>
  </si>
  <si>
    <t>na skladě</t>
  </si>
  <si>
    <t>BB4563</t>
  </si>
  <si>
    <t>FZ4A1640090996</t>
  </si>
  <si>
    <t>PHILIPS</t>
  </si>
  <si>
    <t>32PHT4101</t>
  </si>
  <si>
    <t>BB4559</t>
  </si>
  <si>
    <t>FZ1A1746053692</t>
  </si>
  <si>
    <t>BB4614</t>
  </si>
  <si>
    <t>705MAJM6R116</t>
  </si>
  <si>
    <t>32LJ510U</t>
  </si>
  <si>
    <t>dark blue image</t>
  </si>
  <si>
    <t>BB4638</t>
  </si>
  <si>
    <t>DFW151245001185Q8XXG</t>
  </si>
  <si>
    <t>SLE 3282M4</t>
  </si>
  <si>
    <t>BB4677</t>
  </si>
  <si>
    <t>SRT40HZ4003N</t>
  </si>
  <si>
    <t>BB4695</t>
  </si>
  <si>
    <t>SLE49F572016010316</t>
  </si>
  <si>
    <t>SLE49F57TCS</t>
  </si>
  <si>
    <t>only the logo will pop up then the black screen</t>
  </si>
  <si>
    <t>BB4670</t>
  </si>
  <si>
    <t>07EJ3SBGB00067</t>
  </si>
  <si>
    <t>ue48ju6642</t>
  </si>
  <si>
    <t>BB4665</t>
  </si>
  <si>
    <t>NE-5220709</t>
  </si>
  <si>
    <t>TX-50CX700E</t>
  </si>
  <si>
    <t>only white screen with black backlights</t>
  </si>
  <si>
    <t>BB4645</t>
  </si>
  <si>
    <t>MMT8WEE0048030DF6C4202</t>
  </si>
  <si>
    <t>Acer</t>
  </si>
  <si>
    <t>KG271 27"</t>
  </si>
  <si>
    <t>only white is lit.</t>
  </si>
  <si>
    <t>Pallet C-M16</t>
  </si>
  <si>
    <t>Pallet C-M19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</si>
</sst>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č-405]_-;\-* #,##0.00\ [$Kč-405]_-;_-* &quot;-&quot;??\ [$Kč-405]_-;_-@_-"/>
    <numFmt numFmtId="167" formatCode="_-* #,##0.0\ [$€-1]_-;\-* #,##0.0\ [$€-1]_-;_-* &quot;-&quot;??\ [$€-1]_-;_-@_-"/>
    <numFmt numFmtId="169" formatCode="_-* #,##0\ [$Kč-405]_-;\-* #,##0\ [$Kč-405]_-;_-* &quot;-&quot;??\ [$Kč-405]_-;_-@_-"/>
    <numFmt numFmtId="170" formatCode="_-* #,##0\ [$€-1]_-;\-* #,##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1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70" fontId="0" fillId="0" borderId="0" xfId="0" applyNumberFormat="1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1" fontId="1" fillId="2" borderId="0" xfId="0" applyNumberFormat="1" applyFont="1" applyFill="1" applyBorder="1" applyAlignment="1">
      <alignment horizontal="left"/>
    </xf>
    <xf numFmtId="169" fontId="1" fillId="2" borderId="0" xfId="0" applyNumberFormat="1" applyFont="1" applyFill="1" applyBorder="1" applyAlignment="1">
      <alignment horizontal="right"/>
    </xf>
    <xf numFmtId="167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169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1" fontId="1" fillId="2" borderId="0" xfId="0" applyNumberFormat="1" applyFont="1" applyFill="1" applyBorder="1" applyAlignment="1">
      <alignment horizontal="left" vertical="top"/>
    </xf>
    <xf numFmtId="169" fontId="1" fillId="2" borderId="0" xfId="0" applyNumberFormat="1" applyFont="1" applyFill="1" applyBorder="1" applyAlignment="1">
      <alignment horizontal="right" vertical="top"/>
    </xf>
    <xf numFmtId="1" fontId="0" fillId="2" borderId="0" xfId="0" applyNumberFormat="1" applyFont="1" applyFill="1" applyBorder="1" applyAlignment="1">
      <alignment horizontal="left"/>
    </xf>
    <xf numFmtId="169" fontId="0" fillId="2" borderId="0" xfId="0" applyNumberFormat="1" applyFont="1" applyFill="1" applyBorder="1" applyAlignment="1"/>
    <xf numFmtId="1" fontId="0" fillId="2" borderId="0" xfId="0" applyNumberFormat="1" applyFont="1" applyFill="1" applyBorder="1" applyAlignment="1">
      <alignment horizontal="left" vertical="top"/>
    </xf>
    <xf numFmtId="169" fontId="0" fillId="2" borderId="0" xfId="0" applyNumberFormat="1" applyFont="1" applyFill="1" applyBorder="1" applyAlignment="1">
      <alignment vertical="top"/>
    </xf>
    <xf numFmtId="0" fontId="0" fillId="2" borderId="0" xfId="0" applyFont="1" applyFill="1" applyBorder="1"/>
    <xf numFmtId="169" fontId="0" fillId="2" borderId="0" xfId="0" applyNumberFormat="1" applyFont="1" applyFill="1" applyBorder="1"/>
    <xf numFmtId="0" fontId="2" fillId="2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0F3B-3662-4036-A69F-4843D827F193}">
  <dimension ref="A1:G73"/>
  <sheetViews>
    <sheetView tabSelected="1" workbookViewId="0">
      <selection activeCell="D71" sqref="D2:D71"/>
    </sheetView>
  </sheetViews>
  <sheetFormatPr defaultRowHeight="15" x14ac:dyDescent="0.25"/>
  <cols>
    <col min="1" max="1" width="13.42578125" style="1" customWidth="1"/>
    <col min="2" max="2" width="20.7109375" style="3" customWidth="1"/>
    <col min="3" max="3" width="13.5703125" style="1" customWidth="1"/>
    <col min="4" max="4" width="19" style="1" customWidth="1"/>
    <col min="5" max="5" width="16.7109375" style="2" customWidth="1"/>
    <col min="6" max="6" width="15.7109375" style="4" customWidth="1"/>
    <col min="7" max="7" width="100.42578125" style="1" bestFit="1" customWidth="1"/>
    <col min="8" max="16384" width="9.140625" style="1"/>
  </cols>
  <sheetData>
    <row r="1" spans="1:7" x14ac:dyDescent="0.25">
      <c r="A1" s="7" t="s">
        <v>153</v>
      </c>
      <c r="B1" s="8" t="s">
        <v>186</v>
      </c>
      <c r="C1" s="9" t="s">
        <v>187</v>
      </c>
      <c r="D1" s="9" t="s">
        <v>188</v>
      </c>
      <c r="E1" s="10" t="s">
        <v>190</v>
      </c>
      <c r="F1" s="11" t="s">
        <v>189</v>
      </c>
      <c r="G1" s="9" t="s">
        <v>191</v>
      </c>
    </row>
    <row r="2" spans="1:7" x14ac:dyDescent="0.25">
      <c r="A2" s="12" t="s">
        <v>0</v>
      </c>
      <c r="B2" s="13" t="s">
        <v>1</v>
      </c>
      <c r="C2" s="12" t="s">
        <v>2</v>
      </c>
      <c r="D2" s="12" t="s">
        <v>3</v>
      </c>
      <c r="E2" s="14">
        <v>9999</v>
      </c>
      <c r="F2" s="15">
        <f>E2/27</f>
        <v>370.33333333333331</v>
      </c>
      <c r="G2" s="16" t="s">
        <v>155</v>
      </c>
    </row>
    <row r="3" spans="1:7" x14ac:dyDescent="0.25">
      <c r="A3" s="12" t="s">
        <v>4</v>
      </c>
      <c r="B3" s="13" t="s">
        <v>5</v>
      </c>
      <c r="C3" s="12" t="s">
        <v>6</v>
      </c>
      <c r="D3" s="12" t="s">
        <v>7</v>
      </c>
      <c r="E3" s="14">
        <v>12999</v>
      </c>
      <c r="F3" s="15">
        <f t="shared" ref="F3:F66" si="0">E3/27</f>
        <v>481.44444444444446</v>
      </c>
      <c r="G3" s="16" t="s">
        <v>155</v>
      </c>
    </row>
    <row r="4" spans="1:7" x14ac:dyDescent="0.25">
      <c r="A4" s="12" t="s">
        <v>8</v>
      </c>
      <c r="B4" s="13" t="s">
        <v>9</v>
      </c>
      <c r="C4" s="12" t="s">
        <v>10</v>
      </c>
      <c r="D4" s="12" t="s">
        <v>11</v>
      </c>
      <c r="E4" s="14">
        <v>11999</v>
      </c>
      <c r="F4" s="15">
        <f t="shared" si="0"/>
        <v>444.40740740740739</v>
      </c>
      <c r="G4" s="16" t="s">
        <v>155</v>
      </c>
    </row>
    <row r="5" spans="1:7" x14ac:dyDescent="0.25">
      <c r="A5" s="12" t="s">
        <v>12</v>
      </c>
      <c r="B5" s="13">
        <v>11302091601129</v>
      </c>
      <c r="C5" s="12" t="s">
        <v>13</v>
      </c>
      <c r="D5" s="12" t="s">
        <v>14</v>
      </c>
      <c r="E5" s="14">
        <v>8999</v>
      </c>
      <c r="F5" s="15">
        <f t="shared" si="0"/>
        <v>333.2962962962963</v>
      </c>
      <c r="G5" s="16" t="s">
        <v>156</v>
      </c>
    </row>
    <row r="6" spans="1:7" x14ac:dyDescent="0.25">
      <c r="A6" s="12" t="s">
        <v>15</v>
      </c>
      <c r="B6" s="13" t="s">
        <v>16</v>
      </c>
      <c r="C6" s="12" t="s">
        <v>10</v>
      </c>
      <c r="D6" s="12" t="s">
        <v>17</v>
      </c>
      <c r="E6" s="14">
        <v>18899</v>
      </c>
      <c r="F6" s="15">
        <f t="shared" si="0"/>
        <v>699.96296296296293</v>
      </c>
      <c r="G6" s="16" t="s">
        <v>157</v>
      </c>
    </row>
    <row r="7" spans="1:7" x14ac:dyDescent="0.25">
      <c r="A7" s="12" t="s">
        <v>18</v>
      </c>
      <c r="B7" s="13" t="s">
        <v>19</v>
      </c>
      <c r="C7" s="12" t="s">
        <v>20</v>
      </c>
      <c r="D7" s="12" t="s">
        <v>21</v>
      </c>
      <c r="E7" s="14">
        <v>11990</v>
      </c>
      <c r="F7" s="15">
        <f t="shared" si="0"/>
        <v>444.07407407407408</v>
      </c>
      <c r="G7" s="17" t="s">
        <v>158</v>
      </c>
    </row>
    <row r="8" spans="1:7" x14ac:dyDescent="0.25">
      <c r="A8" s="12" t="s">
        <v>22</v>
      </c>
      <c r="B8" s="13">
        <v>27370746500802</v>
      </c>
      <c r="C8" s="12" t="s">
        <v>23</v>
      </c>
      <c r="D8" s="12" t="s">
        <v>24</v>
      </c>
      <c r="E8" s="14">
        <v>12999</v>
      </c>
      <c r="F8" s="15">
        <f t="shared" si="0"/>
        <v>481.44444444444446</v>
      </c>
      <c r="G8" s="16" t="s">
        <v>155</v>
      </c>
    </row>
    <row r="9" spans="1:7" x14ac:dyDescent="0.25">
      <c r="A9" s="12" t="s">
        <v>25</v>
      </c>
      <c r="B9" s="13" t="s">
        <v>26</v>
      </c>
      <c r="C9" s="12" t="s">
        <v>10</v>
      </c>
      <c r="D9" s="12" t="s">
        <v>27</v>
      </c>
      <c r="E9" s="14">
        <v>9890</v>
      </c>
      <c r="F9" s="15">
        <f t="shared" si="0"/>
        <v>366.2962962962963</v>
      </c>
      <c r="G9" s="16" t="s">
        <v>159</v>
      </c>
    </row>
    <row r="10" spans="1:7" x14ac:dyDescent="0.25">
      <c r="A10" s="12" t="s">
        <v>28</v>
      </c>
      <c r="B10" s="13" t="s">
        <v>29</v>
      </c>
      <c r="C10" s="12" t="s">
        <v>30</v>
      </c>
      <c r="D10" s="12" t="s">
        <v>31</v>
      </c>
      <c r="E10" s="14">
        <v>9399</v>
      </c>
      <c r="F10" s="15">
        <f t="shared" si="0"/>
        <v>348.11111111111109</v>
      </c>
      <c r="G10" s="16" t="s">
        <v>160</v>
      </c>
    </row>
    <row r="11" spans="1:7" x14ac:dyDescent="0.25">
      <c r="A11" s="12" t="s">
        <v>32</v>
      </c>
      <c r="B11" s="13" t="s">
        <v>33</v>
      </c>
      <c r="C11" s="12" t="s">
        <v>23</v>
      </c>
      <c r="D11" s="12" t="s">
        <v>34</v>
      </c>
      <c r="E11" s="18">
        <v>29984</v>
      </c>
      <c r="F11" s="15">
        <f t="shared" si="0"/>
        <v>1110.5185185185185</v>
      </c>
      <c r="G11" s="19" t="s">
        <v>161</v>
      </c>
    </row>
    <row r="12" spans="1:7" x14ac:dyDescent="0.25">
      <c r="A12" s="12" t="s">
        <v>35</v>
      </c>
      <c r="B12" s="13" t="s">
        <v>36</v>
      </c>
      <c r="C12" s="12" t="s">
        <v>30</v>
      </c>
      <c r="D12" s="12" t="s">
        <v>37</v>
      </c>
      <c r="E12" s="14">
        <v>14999</v>
      </c>
      <c r="F12" s="15">
        <f t="shared" si="0"/>
        <v>555.51851851851848</v>
      </c>
      <c r="G12" s="16" t="s">
        <v>162</v>
      </c>
    </row>
    <row r="13" spans="1:7" x14ac:dyDescent="0.25">
      <c r="A13" s="12" t="s">
        <v>38</v>
      </c>
      <c r="B13" s="13">
        <v>7705623600105</v>
      </c>
      <c r="C13" s="12" t="s">
        <v>39</v>
      </c>
      <c r="D13" s="12" t="s">
        <v>40</v>
      </c>
      <c r="E13" s="14">
        <v>8990</v>
      </c>
      <c r="F13" s="15">
        <f t="shared" si="0"/>
        <v>332.96296296296299</v>
      </c>
      <c r="G13" s="16" t="s">
        <v>155</v>
      </c>
    </row>
    <row r="14" spans="1:7" x14ac:dyDescent="0.25">
      <c r="A14" s="12" t="s">
        <v>41</v>
      </c>
      <c r="B14" s="13">
        <v>7466390500243</v>
      </c>
      <c r="C14" s="12" t="s">
        <v>42</v>
      </c>
      <c r="D14" s="12" t="s">
        <v>43</v>
      </c>
      <c r="E14" s="14">
        <v>4999</v>
      </c>
      <c r="F14" s="15">
        <f t="shared" si="0"/>
        <v>185.14814814814815</v>
      </c>
      <c r="G14" s="16" t="s">
        <v>163</v>
      </c>
    </row>
    <row r="15" spans="1:7" x14ac:dyDescent="0.25">
      <c r="A15" s="12" t="s">
        <v>44</v>
      </c>
      <c r="B15" s="13" t="s">
        <v>45</v>
      </c>
      <c r="C15" s="12" t="s">
        <v>10</v>
      </c>
      <c r="D15" s="12" t="s">
        <v>46</v>
      </c>
      <c r="E15" s="14">
        <v>6295</v>
      </c>
      <c r="F15" s="15">
        <f t="shared" si="0"/>
        <v>233.14814814814815</v>
      </c>
      <c r="G15" s="16" t="s">
        <v>155</v>
      </c>
    </row>
    <row r="16" spans="1:7" x14ac:dyDescent="0.25">
      <c r="A16" s="20" t="s">
        <v>47</v>
      </c>
      <c r="B16" s="21" t="s">
        <v>48</v>
      </c>
      <c r="C16" s="20" t="s">
        <v>49</v>
      </c>
      <c r="D16" s="20" t="s">
        <v>50</v>
      </c>
      <c r="E16" s="22">
        <v>11999</v>
      </c>
      <c r="F16" s="15">
        <f t="shared" si="0"/>
        <v>444.40740740740739</v>
      </c>
      <c r="G16" s="16" t="s">
        <v>164</v>
      </c>
    </row>
    <row r="17" spans="1:7" x14ac:dyDescent="0.25">
      <c r="A17" s="19"/>
      <c r="B17" s="23"/>
      <c r="C17" s="19"/>
      <c r="D17" s="19"/>
      <c r="E17" s="24"/>
      <c r="F17" s="15"/>
      <c r="G17" s="19"/>
    </row>
    <row r="18" spans="1:7" x14ac:dyDescent="0.25">
      <c r="A18" s="7" t="s">
        <v>152</v>
      </c>
      <c r="B18" s="23"/>
      <c r="C18" s="19"/>
      <c r="D18" s="19"/>
      <c r="E18" s="24"/>
      <c r="F18" s="15"/>
      <c r="G18" s="19"/>
    </row>
    <row r="19" spans="1:7" x14ac:dyDescent="0.25">
      <c r="A19" s="12" t="s">
        <v>51</v>
      </c>
      <c r="B19" s="13">
        <v>11302091600335</v>
      </c>
      <c r="C19" s="12" t="s">
        <v>52</v>
      </c>
      <c r="D19" s="12" t="s">
        <v>14</v>
      </c>
      <c r="E19" s="14">
        <v>8999</v>
      </c>
      <c r="F19" s="15">
        <f t="shared" si="0"/>
        <v>333.2962962962963</v>
      </c>
      <c r="G19" s="17" t="s">
        <v>165</v>
      </c>
    </row>
    <row r="20" spans="1:7" x14ac:dyDescent="0.25">
      <c r="A20" s="12" t="s">
        <v>53</v>
      </c>
      <c r="B20" s="13" t="s">
        <v>54</v>
      </c>
      <c r="C20" s="12" t="s">
        <v>2</v>
      </c>
      <c r="D20" s="12" t="s">
        <v>55</v>
      </c>
      <c r="E20" s="14">
        <v>10990</v>
      </c>
      <c r="F20" s="15">
        <f t="shared" si="0"/>
        <v>407.03703703703701</v>
      </c>
      <c r="G20" s="16" t="s">
        <v>166</v>
      </c>
    </row>
    <row r="21" spans="1:7" x14ac:dyDescent="0.25">
      <c r="A21" s="12" t="s">
        <v>56</v>
      </c>
      <c r="B21" s="13" t="s">
        <v>57</v>
      </c>
      <c r="C21" s="12" t="s">
        <v>10</v>
      </c>
      <c r="D21" s="12" t="s">
        <v>58</v>
      </c>
      <c r="E21" s="14">
        <v>13990</v>
      </c>
      <c r="F21" s="15">
        <f t="shared" si="0"/>
        <v>518.14814814814815</v>
      </c>
      <c r="G21" s="16" t="s">
        <v>167</v>
      </c>
    </row>
    <row r="22" spans="1:7" x14ac:dyDescent="0.25">
      <c r="A22" s="20" t="s">
        <v>59</v>
      </c>
      <c r="B22" s="21" t="s">
        <v>60</v>
      </c>
      <c r="C22" s="20" t="s">
        <v>61</v>
      </c>
      <c r="D22" s="20" t="s">
        <v>62</v>
      </c>
      <c r="E22" s="22">
        <v>26999</v>
      </c>
      <c r="F22" s="15">
        <f t="shared" si="0"/>
        <v>999.96296296296293</v>
      </c>
      <c r="G22" s="16" t="s">
        <v>168</v>
      </c>
    </row>
    <row r="23" spans="1:7" x14ac:dyDescent="0.25">
      <c r="A23" s="16" t="s">
        <v>63</v>
      </c>
      <c r="B23" s="25" t="s">
        <v>64</v>
      </c>
      <c r="C23" s="16" t="s">
        <v>30</v>
      </c>
      <c r="D23" s="16" t="s">
        <v>65</v>
      </c>
      <c r="E23" s="26">
        <v>18645.7</v>
      </c>
      <c r="F23" s="15">
        <f t="shared" si="0"/>
        <v>690.58148148148155</v>
      </c>
      <c r="G23" s="16" t="s">
        <v>155</v>
      </c>
    </row>
    <row r="24" spans="1:7" x14ac:dyDescent="0.25">
      <c r="A24" s="12" t="s">
        <v>66</v>
      </c>
      <c r="B24" s="13" t="s">
        <v>67</v>
      </c>
      <c r="C24" s="12" t="s">
        <v>30</v>
      </c>
      <c r="D24" s="12" t="s">
        <v>68</v>
      </c>
      <c r="E24" s="14">
        <v>18222</v>
      </c>
      <c r="F24" s="15">
        <f t="shared" si="0"/>
        <v>674.88888888888891</v>
      </c>
      <c r="G24" s="19"/>
    </row>
    <row r="25" spans="1:7" x14ac:dyDescent="0.25">
      <c r="A25" s="12" t="s">
        <v>69</v>
      </c>
      <c r="B25" s="13" t="s">
        <v>70</v>
      </c>
      <c r="C25" s="12" t="s">
        <v>10</v>
      </c>
      <c r="D25" s="12" t="s">
        <v>71</v>
      </c>
      <c r="E25" s="14">
        <v>17999</v>
      </c>
      <c r="F25" s="15">
        <f t="shared" si="0"/>
        <v>666.62962962962968</v>
      </c>
      <c r="G25" s="16" t="s">
        <v>169</v>
      </c>
    </row>
    <row r="26" spans="1:7" x14ac:dyDescent="0.25">
      <c r="A26" s="12" t="s">
        <v>72</v>
      </c>
      <c r="B26" s="13" t="s">
        <v>73</v>
      </c>
      <c r="C26" s="12" t="s">
        <v>2</v>
      </c>
      <c r="D26" s="12" t="s">
        <v>74</v>
      </c>
      <c r="E26" s="14">
        <v>7124</v>
      </c>
      <c r="F26" s="15">
        <f t="shared" si="0"/>
        <v>263.85185185185185</v>
      </c>
      <c r="G26" s="16" t="s">
        <v>170</v>
      </c>
    </row>
    <row r="27" spans="1:7" x14ac:dyDescent="0.25">
      <c r="A27" s="20" t="s">
        <v>75</v>
      </c>
      <c r="B27" s="21" t="s">
        <v>76</v>
      </c>
      <c r="C27" s="20" t="s">
        <v>6</v>
      </c>
      <c r="D27" s="20" t="s">
        <v>77</v>
      </c>
      <c r="E27" s="22">
        <v>11299</v>
      </c>
      <c r="F27" s="15">
        <f t="shared" si="0"/>
        <v>418.48148148148147</v>
      </c>
      <c r="G27" s="19" t="s">
        <v>171</v>
      </c>
    </row>
    <row r="28" spans="1:7" x14ac:dyDescent="0.25">
      <c r="A28" s="12" t="s">
        <v>78</v>
      </c>
      <c r="B28" s="13" t="s">
        <v>79</v>
      </c>
      <c r="C28" s="12" t="s">
        <v>10</v>
      </c>
      <c r="D28" s="12" t="s">
        <v>80</v>
      </c>
      <c r="E28" s="14">
        <v>10823.22</v>
      </c>
      <c r="F28" s="15">
        <f t="shared" si="0"/>
        <v>400.85999999999996</v>
      </c>
      <c r="G28" s="19" t="s">
        <v>172</v>
      </c>
    </row>
    <row r="29" spans="1:7" x14ac:dyDescent="0.25">
      <c r="A29" s="12" t="s">
        <v>81</v>
      </c>
      <c r="B29" s="13" t="s">
        <v>82</v>
      </c>
      <c r="C29" s="12" t="s">
        <v>2</v>
      </c>
      <c r="D29" s="12" t="s">
        <v>83</v>
      </c>
      <c r="E29" s="18">
        <v>4199</v>
      </c>
      <c r="F29" s="15">
        <f t="shared" si="0"/>
        <v>155.5185185185185</v>
      </c>
      <c r="G29" s="19" t="s">
        <v>173</v>
      </c>
    </row>
    <row r="30" spans="1:7" x14ac:dyDescent="0.25">
      <c r="A30" s="12" t="s">
        <v>84</v>
      </c>
      <c r="B30" s="13">
        <v>6360221</v>
      </c>
      <c r="C30" s="12" t="s">
        <v>23</v>
      </c>
      <c r="D30" s="12" t="s">
        <v>85</v>
      </c>
      <c r="E30" s="14">
        <v>18997</v>
      </c>
      <c r="F30" s="15">
        <f t="shared" si="0"/>
        <v>703.59259259259261</v>
      </c>
      <c r="G30" s="16" t="s">
        <v>155</v>
      </c>
    </row>
    <row r="31" spans="1:7" x14ac:dyDescent="0.25">
      <c r="A31" s="12" t="s">
        <v>86</v>
      </c>
      <c r="B31" s="13" t="s">
        <v>87</v>
      </c>
      <c r="C31" s="12" t="s">
        <v>88</v>
      </c>
      <c r="D31" s="12" t="s">
        <v>89</v>
      </c>
      <c r="E31" s="14">
        <v>11399</v>
      </c>
      <c r="F31" s="15">
        <f t="shared" si="0"/>
        <v>422.18518518518516</v>
      </c>
      <c r="G31" s="16" t="s">
        <v>174</v>
      </c>
    </row>
    <row r="32" spans="1:7" x14ac:dyDescent="0.25">
      <c r="A32" s="19"/>
      <c r="B32" s="23"/>
      <c r="C32" s="19"/>
      <c r="D32" s="19"/>
      <c r="E32" s="24"/>
      <c r="F32" s="15"/>
      <c r="G32" s="19"/>
    </row>
    <row r="33" spans="1:7" x14ac:dyDescent="0.25">
      <c r="A33" s="7" t="s">
        <v>151</v>
      </c>
      <c r="B33" s="23"/>
      <c r="C33" s="19"/>
      <c r="D33" s="19"/>
      <c r="E33" s="24"/>
      <c r="F33" s="15"/>
      <c r="G33" s="19"/>
    </row>
    <row r="34" spans="1:7" x14ac:dyDescent="0.25">
      <c r="A34" s="12" t="s">
        <v>90</v>
      </c>
      <c r="B34" s="13" t="s">
        <v>91</v>
      </c>
      <c r="C34" s="12" t="s">
        <v>92</v>
      </c>
      <c r="D34" s="12" t="s">
        <v>93</v>
      </c>
      <c r="E34" s="14">
        <v>2699</v>
      </c>
      <c r="F34" s="15">
        <f t="shared" si="0"/>
        <v>99.962962962962962</v>
      </c>
      <c r="G34" s="16" t="s">
        <v>155</v>
      </c>
    </row>
    <row r="35" spans="1:7" x14ac:dyDescent="0.25">
      <c r="A35" s="12" t="s">
        <v>94</v>
      </c>
      <c r="B35" s="13" t="s">
        <v>95</v>
      </c>
      <c r="C35" s="12" t="s">
        <v>10</v>
      </c>
      <c r="D35" s="12" t="s">
        <v>96</v>
      </c>
      <c r="E35" s="14">
        <v>1499.9</v>
      </c>
      <c r="F35" s="15">
        <f t="shared" si="0"/>
        <v>55.551851851851858</v>
      </c>
      <c r="G35" s="16" t="s">
        <v>155</v>
      </c>
    </row>
    <row r="36" spans="1:7" x14ac:dyDescent="0.25">
      <c r="A36" s="12" t="s">
        <v>97</v>
      </c>
      <c r="B36" s="13">
        <v>5220678</v>
      </c>
      <c r="C36" s="12" t="s">
        <v>23</v>
      </c>
      <c r="D36" s="12" t="s">
        <v>98</v>
      </c>
      <c r="E36" s="14">
        <v>1999.9</v>
      </c>
      <c r="F36" s="15">
        <f t="shared" si="0"/>
        <v>74.07037037037037</v>
      </c>
      <c r="G36" s="17" t="s">
        <v>175</v>
      </c>
    </row>
    <row r="37" spans="1:7" x14ac:dyDescent="0.25">
      <c r="A37" s="12" t="s">
        <v>99</v>
      </c>
      <c r="B37" s="13" t="s">
        <v>100</v>
      </c>
      <c r="C37" s="12" t="s">
        <v>10</v>
      </c>
      <c r="D37" s="12" t="s">
        <v>101</v>
      </c>
      <c r="E37" s="14">
        <v>1599</v>
      </c>
      <c r="F37" s="15">
        <f t="shared" si="0"/>
        <v>59.222222222222221</v>
      </c>
      <c r="G37" s="16" t="s">
        <v>166</v>
      </c>
    </row>
    <row r="38" spans="1:7" x14ac:dyDescent="0.25">
      <c r="A38" s="12" t="s">
        <v>102</v>
      </c>
      <c r="B38" s="13" t="s">
        <v>103</v>
      </c>
      <c r="C38" s="12" t="s">
        <v>61</v>
      </c>
      <c r="D38" s="12" t="s">
        <v>50</v>
      </c>
      <c r="E38" s="14">
        <v>1349.9</v>
      </c>
      <c r="F38" s="15">
        <f t="shared" si="0"/>
        <v>49.9962962962963</v>
      </c>
      <c r="G38" s="17" t="s">
        <v>176</v>
      </c>
    </row>
    <row r="39" spans="1:7" x14ac:dyDescent="0.25">
      <c r="A39" s="12" t="s">
        <v>104</v>
      </c>
      <c r="B39" s="13" t="s">
        <v>105</v>
      </c>
      <c r="C39" s="12" t="s">
        <v>61</v>
      </c>
      <c r="D39" s="12" t="s">
        <v>50</v>
      </c>
      <c r="E39" s="14">
        <v>1499.9</v>
      </c>
      <c r="F39" s="15">
        <f t="shared" si="0"/>
        <v>55.551851851851858</v>
      </c>
      <c r="G39" s="16" t="s">
        <v>166</v>
      </c>
    </row>
    <row r="40" spans="1:7" x14ac:dyDescent="0.25">
      <c r="A40" s="12" t="s">
        <v>106</v>
      </c>
      <c r="B40" s="13" t="s">
        <v>107</v>
      </c>
      <c r="C40" s="12" t="s">
        <v>20</v>
      </c>
      <c r="D40" s="12" t="s">
        <v>21</v>
      </c>
      <c r="E40" s="14">
        <v>999.9</v>
      </c>
      <c r="F40" s="15">
        <f t="shared" si="0"/>
        <v>37.033333333333331</v>
      </c>
      <c r="G40" s="17" t="s">
        <v>177</v>
      </c>
    </row>
    <row r="41" spans="1:7" x14ac:dyDescent="0.25">
      <c r="A41" s="12" t="s">
        <v>108</v>
      </c>
      <c r="B41" s="13" t="s">
        <v>109</v>
      </c>
      <c r="C41" s="12" t="s">
        <v>61</v>
      </c>
      <c r="D41" s="12" t="s">
        <v>50</v>
      </c>
      <c r="E41" s="14">
        <v>1499.9</v>
      </c>
      <c r="F41" s="15">
        <f t="shared" si="0"/>
        <v>55.551851851851858</v>
      </c>
      <c r="G41" s="16" t="s">
        <v>166</v>
      </c>
    </row>
    <row r="42" spans="1:7" x14ac:dyDescent="0.25">
      <c r="A42" s="12" t="s">
        <v>110</v>
      </c>
      <c r="B42" s="13">
        <v>27370747500088</v>
      </c>
      <c r="C42" s="12" t="s">
        <v>23</v>
      </c>
      <c r="D42" s="12" t="s">
        <v>111</v>
      </c>
      <c r="E42" s="14">
        <v>1203.9000000000001</v>
      </c>
      <c r="F42" s="15">
        <f t="shared" si="0"/>
        <v>44.588888888888896</v>
      </c>
      <c r="G42" s="16" t="s">
        <v>166</v>
      </c>
    </row>
    <row r="43" spans="1:7" x14ac:dyDescent="0.25">
      <c r="A43" s="12" t="s">
        <v>112</v>
      </c>
      <c r="B43" s="13">
        <v>6641102</v>
      </c>
      <c r="C43" s="12" t="s">
        <v>20</v>
      </c>
      <c r="D43" s="12" t="s">
        <v>113</v>
      </c>
      <c r="E43" s="14">
        <v>899</v>
      </c>
      <c r="F43" s="15">
        <f t="shared" si="0"/>
        <v>33.296296296296298</v>
      </c>
      <c r="G43" s="16" t="s">
        <v>155</v>
      </c>
    </row>
    <row r="44" spans="1:7" x14ac:dyDescent="0.25">
      <c r="A44" s="12" t="s">
        <v>114</v>
      </c>
      <c r="B44" s="13"/>
      <c r="C44" s="12" t="s">
        <v>10</v>
      </c>
      <c r="D44" s="12" t="s">
        <v>115</v>
      </c>
      <c r="E44" s="14">
        <v>1049.9000000000001</v>
      </c>
      <c r="F44" s="15">
        <f t="shared" si="0"/>
        <v>38.885185185185186</v>
      </c>
      <c r="G44" s="20" t="s">
        <v>155</v>
      </c>
    </row>
    <row r="45" spans="1:7" x14ac:dyDescent="0.25">
      <c r="A45" s="19"/>
      <c r="B45" s="23"/>
      <c r="C45" s="19"/>
      <c r="D45" s="19"/>
      <c r="E45" s="24"/>
      <c r="F45" s="15"/>
      <c r="G45" s="19"/>
    </row>
    <row r="46" spans="1:7" x14ac:dyDescent="0.25">
      <c r="A46" s="7" t="s">
        <v>154</v>
      </c>
      <c r="B46" s="23"/>
      <c r="C46" s="19"/>
      <c r="D46" s="19"/>
      <c r="E46" s="24"/>
      <c r="F46" s="15"/>
      <c r="G46" s="19"/>
    </row>
    <row r="47" spans="1:7" x14ac:dyDescent="0.25">
      <c r="A47" s="12" t="s">
        <v>116</v>
      </c>
      <c r="B47" s="13" t="s">
        <v>117</v>
      </c>
      <c r="C47" s="12" t="s">
        <v>118</v>
      </c>
      <c r="D47" s="12" t="s">
        <v>119</v>
      </c>
      <c r="E47" s="18">
        <v>23999</v>
      </c>
      <c r="F47" s="15">
        <f t="shared" si="0"/>
        <v>888.85185185185185</v>
      </c>
      <c r="G47" s="19" t="s">
        <v>178</v>
      </c>
    </row>
    <row r="48" spans="1:7" x14ac:dyDescent="0.25">
      <c r="A48" s="12" t="s">
        <v>120</v>
      </c>
      <c r="B48" s="13" t="s">
        <v>121</v>
      </c>
      <c r="C48" s="12" t="s">
        <v>20</v>
      </c>
      <c r="D48" s="12" t="s">
        <v>122</v>
      </c>
      <c r="E48" s="14">
        <v>1099</v>
      </c>
      <c r="F48" s="15">
        <f t="shared" si="0"/>
        <v>40.703703703703702</v>
      </c>
      <c r="G48" s="17" t="s">
        <v>179</v>
      </c>
    </row>
    <row r="49" spans="1:7" x14ac:dyDescent="0.25">
      <c r="A49" s="12" t="s">
        <v>123</v>
      </c>
      <c r="B49" s="13">
        <v>11302091600441</v>
      </c>
      <c r="C49" s="12" t="s">
        <v>13</v>
      </c>
      <c r="D49" s="12" t="s">
        <v>14</v>
      </c>
      <c r="E49" s="14">
        <v>999.9</v>
      </c>
      <c r="F49" s="15">
        <f t="shared" si="0"/>
        <v>37.033333333333331</v>
      </c>
      <c r="G49" s="17" t="s">
        <v>180</v>
      </c>
    </row>
    <row r="50" spans="1:7" x14ac:dyDescent="0.25">
      <c r="A50" s="12" t="s">
        <v>124</v>
      </c>
      <c r="B50" s="13">
        <v>7913841700109</v>
      </c>
      <c r="C50" s="12" t="s">
        <v>125</v>
      </c>
      <c r="D50" s="12" t="s">
        <v>126</v>
      </c>
      <c r="E50" s="14">
        <v>1099</v>
      </c>
      <c r="F50" s="15">
        <f t="shared" si="0"/>
        <v>40.703703703703702</v>
      </c>
      <c r="G50" s="16" t="s">
        <v>166</v>
      </c>
    </row>
    <row r="51" spans="1:7" x14ac:dyDescent="0.25">
      <c r="A51" s="12" t="s">
        <v>127</v>
      </c>
      <c r="B51" s="13" t="s">
        <v>128</v>
      </c>
      <c r="C51" s="12" t="s">
        <v>20</v>
      </c>
      <c r="D51" s="12" t="s">
        <v>129</v>
      </c>
      <c r="E51" s="14">
        <v>1099</v>
      </c>
      <c r="F51" s="15">
        <f t="shared" si="0"/>
        <v>40.703703703703702</v>
      </c>
      <c r="G51" s="16" t="s">
        <v>166</v>
      </c>
    </row>
    <row r="52" spans="1:7" x14ac:dyDescent="0.25">
      <c r="A52" s="12" t="s">
        <v>130</v>
      </c>
      <c r="B52" s="13" t="s">
        <v>131</v>
      </c>
      <c r="C52" s="12" t="s">
        <v>20</v>
      </c>
      <c r="D52" s="12" t="s">
        <v>132</v>
      </c>
      <c r="E52" s="14">
        <v>699.9</v>
      </c>
      <c r="F52" s="15">
        <f t="shared" si="0"/>
        <v>25.922222222222221</v>
      </c>
      <c r="G52" s="16" t="s">
        <v>155</v>
      </c>
    </row>
    <row r="53" spans="1:7" x14ac:dyDescent="0.25">
      <c r="A53" s="12" t="s">
        <v>133</v>
      </c>
      <c r="B53" s="13" t="s">
        <v>134</v>
      </c>
      <c r="C53" s="12" t="s">
        <v>20</v>
      </c>
      <c r="D53" s="12" t="s">
        <v>135</v>
      </c>
      <c r="E53" s="14">
        <v>799.9</v>
      </c>
      <c r="F53" s="15">
        <f t="shared" si="0"/>
        <v>29.625925925925927</v>
      </c>
      <c r="G53" s="17" t="s">
        <v>181</v>
      </c>
    </row>
    <row r="54" spans="1:7" x14ac:dyDescent="0.25">
      <c r="A54" s="12" t="s">
        <v>136</v>
      </c>
      <c r="B54" s="13" t="s">
        <v>137</v>
      </c>
      <c r="C54" s="12" t="s">
        <v>20</v>
      </c>
      <c r="D54" s="12" t="s">
        <v>138</v>
      </c>
      <c r="E54" s="14">
        <v>699.9</v>
      </c>
      <c r="F54" s="15">
        <f t="shared" si="0"/>
        <v>25.922222222222221</v>
      </c>
      <c r="G54" s="17" t="s">
        <v>182</v>
      </c>
    </row>
    <row r="55" spans="1:7" x14ac:dyDescent="0.25">
      <c r="A55" s="12" t="s">
        <v>139</v>
      </c>
      <c r="B55" s="13" t="s">
        <v>140</v>
      </c>
      <c r="C55" s="12" t="s">
        <v>20</v>
      </c>
      <c r="D55" s="12" t="s">
        <v>141</v>
      </c>
      <c r="E55" s="14">
        <v>899.9</v>
      </c>
      <c r="F55" s="15">
        <f t="shared" si="0"/>
        <v>33.329629629629629</v>
      </c>
      <c r="G55" s="17" t="s">
        <v>183</v>
      </c>
    </row>
    <row r="56" spans="1:7" x14ac:dyDescent="0.25">
      <c r="A56" s="12" t="s">
        <v>142</v>
      </c>
      <c r="B56" s="13" t="s">
        <v>143</v>
      </c>
      <c r="C56" s="12" t="s">
        <v>30</v>
      </c>
      <c r="D56" s="12" t="s">
        <v>144</v>
      </c>
      <c r="E56" s="14">
        <v>899.9</v>
      </c>
      <c r="F56" s="15">
        <f t="shared" si="0"/>
        <v>33.329629629629629</v>
      </c>
      <c r="G56" s="17" t="s">
        <v>184</v>
      </c>
    </row>
    <row r="57" spans="1:7" x14ac:dyDescent="0.25">
      <c r="A57" s="12" t="s">
        <v>145</v>
      </c>
      <c r="B57" s="13">
        <v>50303121</v>
      </c>
      <c r="C57" s="12" t="s">
        <v>146</v>
      </c>
      <c r="D57" s="12" t="s">
        <v>147</v>
      </c>
      <c r="E57" s="14">
        <v>558.29999999999995</v>
      </c>
      <c r="F57" s="15">
        <f t="shared" si="0"/>
        <v>20.677777777777777</v>
      </c>
      <c r="G57" s="16" t="s">
        <v>166</v>
      </c>
    </row>
    <row r="58" spans="1:7" x14ac:dyDescent="0.25">
      <c r="A58" s="12" t="s">
        <v>148</v>
      </c>
      <c r="B58" s="13" t="s">
        <v>149</v>
      </c>
      <c r="C58" s="12" t="s">
        <v>10</v>
      </c>
      <c r="D58" s="12" t="s">
        <v>150</v>
      </c>
      <c r="E58" s="14">
        <v>899.9</v>
      </c>
      <c r="F58" s="15">
        <f t="shared" si="0"/>
        <v>33.329629629629629</v>
      </c>
      <c r="G58" s="17" t="s">
        <v>185</v>
      </c>
    </row>
    <row r="59" spans="1:7" x14ac:dyDescent="0.25">
      <c r="A59" s="27"/>
      <c r="B59" s="23"/>
      <c r="C59" s="27"/>
      <c r="D59" s="27"/>
      <c r="E59" s="28"/>
      <c r="F59" s="15"/>
      <c r="G59" s="27"/>
    </row>
    <row r="60" spans="1:7" x14ac:dyDescent="0.25">
      <c r="A60" s="29" t="s">
        <v>224</v>
      </c>
      <c r="B60" s="23" t="s">
        <v>192</v>
      </c>
      <c r="C60" s="27"/>
      <c r="D60" s="27"/>
      <c r="E60" s="28"/>
      <c r="F60" s="15"/>
      <c r="G60" s="27"/>
    </row>
    <row r="61" spans="1:7" x14ac:dyDescent="0.25">
      <c r="A61" s="27" t="s">
        <v>193</v>
      </c>
      <c r="B61" s="23" t="s">
        <v>194</v>
      </c>
      <c r="C61" s="27" t="s">
        <v>195</v>
      </c>
      <c r="D61" s="27" t="s">
        <v>196</v>
      </c>
      <c r="E61" s="28">
        <v>4999</v>
      </c>
      <c r="F61" s="15">
        <f t="shared" si="0"/>
        <v>185.14814814814815</v>
      </c>
      <c r="G61" s="27" t="s">
        <v>155</v>
      </c>
    </row>
    <row r="62" spans="1:7" x14ac:dyDescent="0.25">
      <c r="A62" s="27" t="s">
        <v>197</v>
      </c>
      <c r="B62" s="23" t="s">
        <v>198</v>
      </c>
      <c r="C62" s="27" t="s">
        <v>20</v>
      </c>
      <c r="D62" s="27" t="s">
        <v>129</v>
      </c>
      <c r="E62" s="28">
        <v>9891</v>
      </c>
      <c r="F62" s="15">
        <f t="shared" si="0"/>
        <v>366.33333333333331</v>
      </c>
      <c r="G62" s="27" t="s">
        <v>155</v>
      </c>
    </row>
    <row r="63" spans="1:7" x14ac:dyDescent="0.25">
      <c r="A63" s="27" t="s">
        <v>199</v>
      </c>
      <c r="B63" s="23" t="s">
        <v>200</v>
      </c>
      <c r="C63" s="27" t="s">
        <v>10</v>
      </c>
      <c r="D63" s="27" t="s">
        <v>201</v>
      </c>
      <c r="E63" s="28">
        <v>5490</v>
      </c>
      <c r="F63" s="15">
        <f t="shared" si="0"/>
        <v>203.33333333333334</v>
      </c>
      <c r="G63" s="27" t="s">
        <v>202</v>
      </c>
    </row>
    <row r="64" spans="1:7" x14ac:dyDescent="0.25">
      <c r="A64" s="27" t="s">
        <v>203</v>
      </c>
      <c r="B64" s="23" t="s">
        <v>204</v>
      </c>
      <c r="C64" s="27" t="s">
        <v>2</v>
      </c>
      <c r="D64" s="27" t="s">
        <v>205</v>
      </c>
      <c r="E64" s="28">
        <v>4462</v>
      </c>
      <c r="F64" s="15">
        <f t="shared" si="0"/>
        <v>165.25925925925927</v>
      </c>
      <c r="G64" s="27" t="s">
        <v>166</v>
      </c>
    </row>
    <row r="65" spans="1:7" x14ac:dyDescent="0.25">
      <c r="A65" s="27" t="s">
        <v>206</v>
      </c>
      <c r="B65" s="23">
        <v>16916391700185</v>
      </c>
      <c r="C65" s="27" t="s">
        <v>13</v>
      </c>
      <c r="D65" s="27" t="s">
        <v>207</v>
      </c>
      <c r="E65" s="28">
        <v>7999</v>
      </c>
      <c r="F65" s="15">
        <f t="shared" si="0"/>
        <v>296.25925925925924</v>
      </c>
      <c r="G65" s="27" t="s">
        <v>166</v>
      </c>
    </row>
    <row r="66" spans="1:7" x14ac:dyDescent="0.25">
      <c r="A66" s="27"/>
      <c r="B66" s="23"/>
      <c r="C66" s="27"/>
      <c r="D66" s="27"/>
      <c r="E66" s="28"/>
      <c r="F66" s="15"/>
      <c r="G66" s="27"/>
    </row>
    <row r="67" spans="1:7" x14ac:dyDescent="0.25">
      <c r="A67" s="29" t="s">
        <v>225</v>
      </c>
      <c r="B67" s="23" t="s">
        <v>192</v>
      </c>
      <c r="C67" s="27"/>
      <c r="D67" s="27"/>
      <c r="E67" s="28"/>
      <c r="F67" s="15"/>
      <c r="G67" s="27"/>
    </row>
    <row r="68" spans="1:7" x14ac:dyDescent="0.25">
      <c r="A68" s="27" t="s">
        <v>208</v>
      </c>
      <c r="B68" s="23" t="s">
        <v>209</v>
      </c>
      <c r="C68" s="27" t="s">
        <v>2</v>
      </c>
      <c r="D68" s="27" t="s">
        <v>210</v>
      </c>
      <c r="E68" s="28">
        <v>9771.98</v>
      </c>
      <c r="F68" s="15">
        <f t="shared" ref="F67:F71" si="1">E68/27</f>
        <v>361.92518518518517</v>
      </c>
      <c r="G68" s="27" t="s">
        <v>211</v>
      </c>
    </row>
    <row r="69" spans="1:7" x14ac:dyDescent="0.25">
      <c r="A69" s="27" t="s">
        <v>212</v>
      </c>
      <c r="B69" s="23" t="s">
        <v>213</v>
      </c>
      <c r="C69" s="27" t="s">
        <v>30</v>
      </c>
      <c r="D69" s="27" t="s">
        <v>214</v>
      </c>
      <c r="E69" s="28">
        <v>31350</v>
      </c>
      <c r="F69" s="15">
        <f t="shared" si="1"/>
        <v>1161.1111111111111</v>
      </c>
      <c r="G69" s="27" t="s">
        <v>155</v>
      </c>
    </row>
    <row r="70" spans="1:7" x14ac:dyDescent="0.25">
      <c r="A70" s="27" t="s">
        <v>215</v>
      </c>
      <c r="B70" s="23" t="s">
        <v>216</v>
      </c>
      <c r="C70" s="27" t="s">
        <v>23</v>
      </c>
      <c r="D70" s="27" t="s">
        <v>217</v>
      </c>
      <c r="E70" s="28">
        <v>23499</v>
      </c>
      <c r="F70" s="15">
        <f t="shared" si="1"/>
        <v>870.33333333333337</v>
      </c>
      <c r="G70" s="27" t="s">
        <v>218</v>
      </c>
    </row>
    <row r="71" spans="1:7" x14ac:dyDescent="0.25">
      <c r="A71" s="27" t="s">
        <v>219</v>
      </c>
      <c r="B71" s="23" t="s">
        <v>220</v>
      </c>
      <c r="C71" s="27" t="s">
        <v>221</v>
      </c>
      <c r="D71" s="27" t="s">
        <v>222</v>
      </c>
      <c r="E71" s="28">
        <v>6491</v>
      </c>
      <c r="F71" s="15">
        <f t="shared" si="1"/>
        <v>240.40740740740742</v>
      </c>
      <c r="G71" s="27" t="s">
        <v>223</v>
      </c>
    </row>
    <row r="73" spans="1:7" x14ac:dyDescent="0.25">
      <c r="E73" s="6">
        <f>SUM(E2:E72)</f>
        <v>518131.7000000003</v>
      </c>
      <c r="F73" s="5">
        <f>SUM(F2:F72)</f>
        <v>19190.062962962962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PanGrega</dc:creator>
  <cp:lastModifiedBy>PanGrega</cp:lastModifiedBy>
  <dcterms:created xsi:type="dcterms:W3CDTF">2021-01-25T13:49:07Z</dcterms:created>
  <dcterms:modified xsi:type="dcterms:W3CDTF">2021-01-27T13:01:21Z</dcterms:modified>
</cp:coreProperties>
</file>