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rice.ramis\Downloads\Proposition\"/>
    </mc:Choice>
  </mc:AlternateContent>
  <xr:revisionPtr revIDLastSave="0" documentId="13_ncr:1_{0FF3074E-133C-4272-9BA1-32E57385ED3B}" xr6:coauthVersionLast="47" xr6:coauthVersionMax="47" xr10:uidLastSave="{00000000-0000-0000-0000-000000000000}"/>
  <bookViews>
    <workbookView xWindow="28680" yWindow="-120" windowWidth="29040" windowHeight="15720" xr2:uid="{E9873E4A-6EC3-4A4B-841F-51BE50F81562}"/>
  </bookViews>
  <sheets>
    <sheet name="Part co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5" i="1" l="1"/>
  <c r="J6" i="1"/>
  <c r="J7" i="1"/>
  <c r="J8" i="1"/>
  <c r="J9" i="1"/>
  <c r="J10" i="1"/>
  <c r="J11" i="1"/>
  <c r="J12" i="1"/>
  <c r="J13" i="1"/>
  <c r="J14" i="1"/>
  <c r="J15" i="1"/>
</calcChain>
</file>

<file path=xl/sharedStrings.xml><?xml version="1.0" encoding="utf-8"?>
<sst xmlns="http://schemas.openxmlformats.org/spreadsheetml/2006/main" count="9" uniqueCount="9">
  <si>
    <t xml:space="preserve">Etiquettes </t>
  </si>
  <si>
    <t>Qtte /part</t>
  </si>
  <si>
    <t>Prix étiquette</t>
  </si>
  <si>
    <t xml:space="preserve">Total </t>
  </si>
  <si>
    <t>PVEG</t>
  </si>
  <si>
    <t>pvente conseillé</t>
  </si>
  <si>
    <t>Total</t>
  </si>
  <si>
    <t>Coef vente</t>
  </si>
  <si>
    <t>Prix DIMH 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</si>
</sst>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44" fontId="0" fillId="2" borderId="0" xfId="0" applyNumberFormat="1" applyFill="1" applyAlignment="1">
      <alignment horizontal="center" vertical="center"/>
    </xf>
    <xf numFmtId="44" fontId="0" fillId="3" borderId="0" xfId="0" applyNumberFormat="1" applyFill="1" applyAlignment="1">
      <alignment horizontal="center" vertical="center"/>
    </xf>
    <xf numFmtId="44" fontId="0" fillId="0" borderId="0" xfId="1" applyFont="1"/>
    <xf numFmtId="44" fontId="0" fillId="0" borderId="0" xfId="1" applyFont="1" applyAlignment="1">
      <alignment horizontal="center" vertical="center"/>
    </xf>
    <xf numFmtId="4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9" fontId="0" fillId="0" borderId="0" xfId="2" applyFont="1"/>
  </cellXfs>
  <cellStyles count="3">
    <cellStyle name="Monétaire" xfId="1" builtinId="4"/>
    <cellStyle name="Normal" xfId="0" builtinId="0"/>
    <cellStyle name="Pourcentage" xfId="2" builtinId="5"/>
  </cellStyles>
  <dxfs count="10">
    <dxf>
      <numFmt numFmtId="0" formatCode="General"/>
      <fill>
        <patternFill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numFmt numFmtId="34" formatCode="_-* #,##0.00\ &quot;€&quot;_-;\-* #,##0.00\ &quot;€&quot;_-;_-* &quot;-&quot;??\ &quot;€&quot;_-;_-@_-"/>
      <fill>
        <patternFill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numFmt numFmtId="34" formatCode="_-* #,##0.00\ &quot;€&quot;_-;\-* #,##0.00\ &quot;€&quot;_-;_-* &quot;-&quot;??\ &quot;€&quot;_-;_-@_-"/>
      <fill>
        <patternFill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numFmt numFmtId="34" formatCode="_-* #,##0.00\ &quot;€&quot;_-;\-* #,##0.00\ &quot;€&quot;_-;_-* &quot;-&quot;??\ &quot;€&quot;_-;_-@_-"/>
      <alignment horizontal="center" vertical="center" textRotation="0" wrapText="0" indent="0" justifyLastLine="0" shrinkToFit="0" readingOrder="0"/>
    </dxf>
    <dxf>
      <numFmt numFmtId="34" formatCode="_-* #,##0.00\ &quot;€&quot;_-;\-* #,##0.00\ &quot;€&quot;_-;_-* &quot;-&quot;??\ &quot;€&quot;_-;_-@_-"/>
      <alignment horizontal="center" vertical="center" textRotation="0" wrapText="0" indent="0" justifyLastLine="0" shrinkToFit="0" readingOrder="0"/>
    </dxf>
    <dxf>
      <numFmt numFmtId="34" formatCode="_-* #,##0.00\ &quot;€&quot;_-;\-* #,##0.00\ &quot;€&quot;_-;_-* &quot;-&quot;??\ &quot;€&quot;_-;_-@_-"/>
      <alignment horizontal="center" vertical="center" textRotation="0" wrapText="0" indent="0" justifyLastLine="0" shrinkToFit="0" readingOrder="0"/>
    </dxf>
    <dxf>
      <numFmt numFmtId="34" formatCode="_-* #,##0.00\ &quot;€&quot;_-;\-* #,##0.00\ &quot;€&quot;_-;_-* &quot;-&quot;??\ &quot;€&quot;_-;_-@_-"/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561974</xdr:colOff>
      <xdr:row>0</xdr:row>
      <xdr:rowOff>171448</xdr:rowOff>
    </xdr:from>
    <xdr:to>
      <xdr:col>18</xdr:col>
      <xdr:colOff>288924</xdr:colOff>
      <xdr:row>25</xdr:row>
      <xdr:rowOff>18339</xdr:rowOff>
    </xdr:to>
    <xdr:pic>
      <xdr:nvPicPr>
        <xdr:cNvPr id="3" name="Image 2" descr="Une image contenant plastique, intérieur, fournitures de bureau, éléments&#10;&#10;Description générée automatiquement">
          <a:extLst>
            <a:ext uri="{FF2B5EF4-FFF2-40B4-BE49-F238E27FC236}">
              <a16:creationId xmlns:a16="http://schemas.microsoft.com/office/drawing/2014/main" id="{A1C9455A-C363-76C1-2959-2CD83D82A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0299" y="171448"/>
          <a:ext cx="5822950" cy="4371266"/>
        </a:xfrm>
        <a:prstGeom prst="rect">
          <a:avLst/>
        </a:prstGeom>
      </xdr:spPr>
    </xdr:pic>
    <xdr:clientData/>
  </xdr:twoCellAnchor>
  <xdr:twoCellAnchor editAs="oneCell">
    <xdr:from>
      <xdr:col>0</xdr:col>
      <xdr:colOff>153586</xdr:colOff>
      <xdr:row>17</xdr:row>
      <xdr:rowOff>113116</xdr:rowOff>
    </xdr:from>
    <xdr:to>
      <xdr:col>2</xdr:col>
      <xdr:colOff>288140</xdr:colOff>
      <xdr:row>34</xdr:row>
      <xdr:rowOff>15878</xdr:rowOff>
    </xdr:to>
    <xdr:pic>
      <xdr:nvPicPr>
        <xdr:cNvPr id="5" name="Image 4" descr="Une image contenant texte, intérieur, plastique&#10;&#10;Description générée automatiquement">
          <a:extLst>
            <a:ext uri="{FF2B5EF4-FFF2-40B4-BE49-F238E27FC236}">
              <a16:creationId xmlns:a16="http://schemas.microsoft.com/office/drawing/2014/main" id="{9775D6C5-25E3-E8E9-D5BB-FED106779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221056" y="3564333"/>
          <a:ext cx="2979337" cy="223005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381002</xdr:colOff>
      <xdr:row>17</xdr:row>
      <xdr:rowOff>146049</xdr:rowOff>
    </xdr:from>
    <xdr:to>
      <xdr:col>4</xdr:col>
      <xdr:colOff>353344</xdr:colOff>
      <xdr:row>34</xdr:row>
      <xdr:rowOff>142874</xdr:rowOff>
    </xdr:to>
    <xdr:pic>
      <xdr:nvPicPr>
        <xdr:cNvPr id="7" name="Image 6" descr="Une image contenant texte, Appareils électroniques, intérieur, disque dur&#10;&#10;Description générée automatiquement">
          <a:extLst>
            <a:ext uri="{FF2B5EF4-FFF2-40B4-BE49-F238E27FC236}">
              <a16:creationId xmlns:a16="http://schemas.microsoft.com/office/drawing/2014/main" id="{E19555CC-659B-157F-50DE-E30A5D309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2" y="3222624"/>
          <a:ext cx="2312317" cy="3076575"/>
        </a:xfrm>
        <a:prstGeom prst="rect">
          <a:avLst/>
        </a:prstGeom>
      </xdr:spPr>
    </xdr:pic>
    <xdr:clientData/>
  </xdr:twoCellAnchor>
  <xdr:twoCellAnchor editAs="oneCell">
    <xdr:from>
      <xdr:col>4</xdr:col>
      <xdr:colOff>504825</xdr:colOff>
      <xdr:row>21</xdr:row>
      <xdr:rowOff>73025</xdr:rowOff>
    </xdr:from>
    <xdr:to>
      <xdr:col>9</xdr:col>
      <xdr:colOff>322086</xdr:colOff>
      <xdr:row>40</xdr:row>
      <xdr:rowOff>56449</xdr:rowOff>
    </xdr:to>
    <xdr:pic>
      <xdr:nvPicPr>
        <xdr:cNvPr id="9" name="Image 8" descr="Une image contenant texte, Téléphone mobile, plastique, Kit de survie&#10;&#10;Description générée automatiquement">
          <a:extLst>
            <a:ext uri="{FF2B5EF4-FFF2-40B4-BE49-F238E27FC236}">
              <a16:creationId xmlns:a16="http://schemas.microsoft.com/office/drawing/2014/main" id="{02603C07-836A-92E4-00B8-7FA35B06F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3873500"/>
          <a:ext cx="4563886" cy="3421949"/>
        </a:xfrm>
        <a:prstGeom prst="rect">
          <a:avLst/>
        </a:prstGeom>
      </xdr:spPr>
    </xdr:pic>
    <xdr:clientData/>
  </xdr:twoCellAnchor>
  <xdr:twoCellAnchor editAs="oneCell">
    <xdr:from>
      <xdr:col>10</xdr:col>
      <xdr:colOff>682625</xdr:colOff>
      <xdr:row>26</xdr:row>
      <xdr:rowOff>171449</xdr:rowOff>
    </xdr:from>
    <xdr:to>
      <xdr:col>16</xdr:col>
      <xdr:colOff>288924</xdr:colOff>
      <xdr:row>55</xdr:row>
      <xdr:rowOff>6805</xdr:rowOff>
    </xdr:to>
    <xdr:pic>
      <xdr:nvPicPr>
        <xdr:cNvPr id="11" name="Image 10" descr="Une image contenant texte, plastique, Téléphone mobile, Approvisionnement général&#10;&#10;Description générée automatiquement">
          <a:extLst>
            <a:ext uri="{FF2B5EF4-FFF2-40B4-BE49-F238E27FC236}">
              <a16:creationId xmlns:a16="http://schemas.microsoft.com/office/drawing/2014/main" id="{166CA37F-AD09-3726-E5C9-BA3C80906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0950" y="4876799"/>
          <a:ext cx="4178299" cy="50868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53975</xdr:rowOff>
    </xdr:from>
    <xdr:to>
      <xdr:col>3</xdr:col>
      <xdr:colOff>545410</xdr:colOff>
      <xdr:row>54</xdr:row>
      <xdr:rowOff>85725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3D726D2-DCC2-8545-0FC0-5286C8617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0050"/>
          <a:ext cx="3818835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815975</xdr:colOff>
      <xdr:row>41</xdr:row>
      <xdr:rowOff>130175</xdr:rowOff>
    </xdr:from>
    <xdr:to>
      <xdr:col>7</xdr:col>
      <xdr:colOff>874827</xdr:colOff>
      <xdr:row>53</xdr:row>
      <xdr:rowOff>114300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21B54C72-9D7D-80B7-C496-6B4877F5C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2575" y="7550150"/>
          <a:ext cx="3992677" cy="215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77D2453-E5D0-4C44-BCA7-F14409F332C7}" name="Tableau3" displayName="Tableau3" ref="B4:J15" totalsRowShown="0" dataDxfId="9">
  <autoFilter ref="B4:J15" xr:uid="{577D2453-E5D0-4C44-BCA7-F14409F332C7}"/>
  <tableColumns count="9">
    <tableColumn id="1" xr3:uid="{08A25558-18BA-4BA0-8733-52BE92ED6D5B}" name="Etiquettes " dataDxfId="8" dataCellStyle="Monétaire"/>
    <tableColumn id="2" xr3:uid="{21AF622A-44DC-4B91-8D2D-E1106FBC15B7}" name="Qtte /part" dataDxfId="7"/>
    <tableColumn id="3" xr3:uid="{D9D63FFF-DD78-4FA1-BC7A-BEC7D103FAC9}" name="Prix étiquette" dataDxfId="6"/>
    <tableColumn id="4" xr3:uid="{A75943D2-DF2F-4A94-9A3E-DA0EA87C8FAB}" name="Total " dataDxfId="5"/>
    <tableColumn id="5" xr3:uid="{33D5A493-A594-4FBF-A068-6DC8543F8B28}" name="Prix DIMH HT" dataDxfId="4"/>
    <tableColumn id="6" xr3:uid="{7627FDD7-97E6-46B1-A87F-E4BD6DBF7218}" name="PVEG" dataDxfId="3"/>
    <tableColumn id="7" xr3:uid="{425D5B67-F812-422C-8046-6D921920A580}" name="pvente conseillé" dataDxfId="2"/>
    <tableColumn id="8" xr3:uid="{D0719574-9265-4D5D-BEEA-83B30FCE7707}" name="Total" dataDxfId="1"/>
    <tableColumn id="9" xr3:uid="{97A645BA-B68F-4394-8061-6E71C5D435F8}" name="Coef vente" dataDxfId="0">
      <calculatedColumnFormula>Tableau3[[#This Row],[Total]]/Tableau3[[#This Row],[PVEG]]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424A-01D3-497C-BEC1-5DAFC043CA24}">
  <dimension ref="B4:R15"/>
  <sheetViews>
    <sheetView tabSelected="1" workbookViewId="0">
      <selection activeCell="F5" sqref="F5"/>
    </sheetView>
  </sheetViews>
  <sheetFormatPr baseColWidth="10" defaultRowHeight="14.5" x14ac:dyDescent="0.35"/>
  <cols>
    <col min="2" max="2" width="19.08984375" customWidth="1"/>
    <col min="3" max="3" width="16.90625" customWidth="1"/>
    <col min="4" max="4" width="16.6328125" customWidth="1"/>
    <col min="6" max="6" width="17.90625" customWidth="1"/>
    <col min="8" max="8" width="17.26953125" bestFit="1" customWidth="1"/>
  </cols>
  <sheetData>
    <row r="4" spans="2:18" x14ac:dyDescent="0.35">
      <c r="B4" s="7" t="s">
        <v>0</v>
      </c>
      <c r="C4" t="s">
        <v>1</v>
      </c>
      <c r="D4" t="s">
        <v>2</v>
      </c>
      <c r="E4" t="s">
        <v>3</v>
      </c>
      <c r="F4" t="s">
        <v>8</v>
      </c>
      <c r="G4" t="s">
        <v>4</v>
      </c>
      <c r="H4" t="s">
        <v>5</v>
      </c>
      <c r="I4" t="s">
        <v>6</v>
      </c>
      <c r="J4" t="s">
        <v>7</v>
      </c>
    </row>
    <row r="5" spans="2:18" x14ac:dyDescent="0.35">
      <c r="B5" s="8">
        <v>2.5</v>
      </c>
      <c r="C5" s="1">
        <v>138</v>
      </c>
      <c r="D5" s="2">
        <v>2.5</v>
      </c>
      <c r="E5" s="2">
        <v>345</v>
      </c>
      <c r="F5" s="2">
        <v>0.5</v>
      </c>
      <c r="G5" s="2">
        <v>69</v>
      </c>
      <c r="H5" s="9">
        <v>1.25</v>
      </c>
      <c r="I5" s="9">
        <v>172.5</v>
      </c>
      <c r="J5" s="10">
        <f>Tableau3[[#This Row],[Total]]/Tableau3[[#This Row],[PVEG]]</f>
        <v>2.5</v>
      </c>
    </row>
    <row r="6" spans="2:18" x14ac:dyDescent="0.35">
      <c r="B6" s="8">
        <v>3</v>
      </c>
      <c r="C6" s="3">
        <v>542</v>
      </c>
      <c r="D6" s="2">
        <v>3</v>
      </c>
      <c r="E6" s="2">
        <v>1626</v>
      </c>
      <c r="F6" s="2">
        <v>0.60000000000000009</v>
      </c>
      <c r="G6" s="2">
        <v>325.20000000000005</v>
      </c>
      <c r="H6" s="9">
        <v>1.5</v>
      </c>
      <c r="I6" s="9">
        <v>813</v>
      </c>
      <c r="J6" s="10">
        <f>Tableau3[[#This Row],[Total]]/Tableau3[[#This Row],[PVEG]]</f>
        <v>2.4999999999999996</v>
      </c>
      <c r="R6" s="11"/>
    </row>
    <row r="7" spans="2:18" x14ac:dyDescent="0.35">
      <c r="B7" s="8">
        <v>3.5</v>
      </c>
      <c r="C7" s="3">
        <v>33</v>
      </c>
      <c r="D7" s="2">
        <v>3.5</v>
      </c>
      <c r="E7" s="2">
        <v>115.5</v>
      </c>
      <c r="F7" s="2">
        <v>0.70000000000000007</v>
      </c>
      <c r="G7" s="2">
        <v>23.1</v>
      </c>
      <c r="H7" s="9">
        <v>1.75</v>
      </c>
      <c r="I7" s="9">
        <v>57.75</v>
      </c>
      <c r="J7" s="10">
        <f>Tableau3[[#This Row],[Total]]/Tableau3[[#This Row],[PVEG]]</f>
        <v>2.5</v>
      </c>
      <c r="R7" s="11"/>
    </row>
    <row r="8" spans="2:18" x14ac:dyDescent="0.35">
      <c r="B8" s="8">
        <v>4</v>
      </c>
      <c r="C8" s="3">
        <v>239</v>
      </c>
      <c r="D8" s="2">
        <v>4</v>
      </c>
      <c r="E8" s="2">
        <v>956</v>
      </c>
      <c r="F8" s="2">
        <v>0.8</v>
      </c>
      <c r="G8" s="2">
        <v>191.20000000000002</v>
      </c>
      <c r="H8" s="9">
        <v>2</v>
      </c>
      <c r="I8" s="9">
        <v>478</v>
      </c>
      <c r="J8" s="10">
        <f>Tableau3[[#This Row],[Total]]/Tableau3[[#This Row],[PVEG]]</f>
        <v>2.4999999999999996</v>
      </c>
    </row>
    <row r="9" spans="2:18" x14ac:dyDescent="0.35">
      <c r="B9" s="8">
        <v>5</v>
      </c>
      <c r="C9" s="3">
        <v>716</v>
      </c>
      <c r="D9" s="2">
        <v>5</v>
      </c>
      <c r="E9" s="2">
        <v>3580</v>
      </c>
      <c r="F9" s="2">
        <v>1</v>
      </c>
      <c r="G9" s="2">
        <v>716</v>
      </c>
      <c r="H9" s="9">
        <v>2.5</v>
      </c>
      <c r="I9" s="9">
        <v>1790</v>
      </c>
      <c r="J9" s="10">
        <f>Tableau3[[#This Row],[Total]]/Tableau3[[#This Row],[PVEG]]</f>
        <v>2.5</v>
      </c>
    </row>
    <row r="10" spans="2:18" x14ac:dyDescent="0.35">
      <c r="B10" s="8">
        <v>6</v>
      </c>
      <c r="C10" s="3">
        <v>267</v>
      </c>
      <c r="D10" s="2">
        <v>6</v>
      </c>
      <c r="E10" s="2">
        <v>1602</v>
      </c>
      <c r="F10" s="2">
        <v>1.2000000000000002</v>
      </c>
      <c r="G10" s="2">
        <v>320.40000000000003</v>
      </c>
      <c r="H10" s="9">
        <v>3</v>
      </c>
      <c r="I10" s="9">
        <v>801</v>
      </c>
      <c r="J10" s="10">
        <f>Tableau3[[#This Row],[Total]]/Tableau3[[#This Row],[PVEG]]</f>
        <v>2.4999999999999996</v>
      </c>
    </row>
    <row r="11" spans="2:18" x14ac:dyDescent="0.35">
      <c r="B11" s="8">
        <v>7</v>
      </c>
      <c r="C11" s="3">
        <v>6</v>
      </c>
      <c r="D11" s="2">
        <v>7</v>
      </c>
      <c r="E11" s="2">
        <v>42</v>
      </c>
      <c r="F11" s="2">
        <v>1.4000000000000001</v>
      </c>
      <c r="G11" s="2">
        <v>8.4</v>
      </c>
      <c r="H11" s="9">
        <v>3.5</v>
      </c>
      <c r="I11" s="9">
        <v>21</v>
      </c>
      <c r="J11" s="10">
        <f>Tableau3[[#This Row],[Total]]/Tableau3[[#This Row],[PVEG]]</f>
        <v>2.5</v>
      </c>
    </row>
    <row r="12" spans="2:18" x14ac:dyDescent="0.35">
      <c r="B12" s="8">
        <v>8</v>
      </c>
      <c r="C12" s="3">
        <v>4</v>
      </c>
      <c r="D12" s="2">
        <v>8</v>
      </c>
      <c r="E12" s="2">
        <v>32</v>
      </c>
      <c r="F12" s="2">
        <v>1.6</v>
      </c>
      <c r="G12" s="2">
        <v>6.4</v>
      </c>
      <c r="H12" s="9">
        <v>4</v>
      </c>
      <c r="I12" s="9">
        <v>16</v>
      </c>
      <c r="J12" s="10">
        <f>Tableau3[[#This Row],[Total]]/Tableau3[[#This Row],[PVEG]]</f>
        <v>2.5</v>
      </c>
    </row>
    <row r="13" spans="2:18" x14ac:dyDescent="0.35">
      <c r="B13" s="8">
        <v>9</v>
      </c>
      <c r="C13" s="3">
        <v>24</v>
      </c>
      <c r="D13" s="2">
        <v>9</v>
      </c>
      <c r="E13" s="2">
        <v>216</v>
      </c>
      <c r="F13" s="2">
        <v>1.8</v>
      </c>
      <c r="G13" s="2">
        <v>43.2</v>
      </c>
      <c r="H13" s="9">
        <v>4.5</v>
      </c>
      <c r="I13" s="9">
        <v>108</v>
      </c>
      <c r="J13" s="10">
        <f>Tableau3[[#This Row],[Total]]/Tableau3[[#This Row],[PVEG]]</f>
        <v>2.5</v>
      </c>
    </row>
    <row r="14" spans="2:18" x14ac:dyDescent="0.35">
      <c r="B14" s="8">
        <v>10</v>
      </c>
      <c r="C14" s="3">
        <v>30</v>
      </c>
      <c r="D14" s="2">
        <v>10</v>
      </c>
      <c r="E14" s="2">
        <v>300</v>
      </c>
      <c r="F14" s="2">
        <v>2</v>
      </c>
      <c r="G14" s="2">
        <v>60</v>
      </c>
      <c r="H14" s="9">
        <v>5</v>
      </c>
      <c r="I14" s="9">
        <v>150</v>
      </c>
      <c r="J14" s="10">
        <f>Tableau3[[#This Row],[Total]]/Tableau3[[#This Row],[PVEG]]</f>
        <v>2.5</v>
      </c>
    </row>
    <row r="15" spans="2:18" x14ac:dyDescent="0.35">
      <c r="B15" s="8"/>
      <c r="C15" s="4">
        <v>1999</v>
      </c>
      <c r="D15" s="1"/>
      <c r="E15" s="5">
        <v>8814.5</v>
      </c>
      <c r="F15" s="2"/>
      <c r="G15" s="6">
        <v>1762.9000000000003</v>
      </c>
      <c r="H15" s="9"/>
      <c r="I15" s="9">
        <v>4407.25</v>
      </c>
      <c r="J15" s="10">
        <f>Tableau3[[#This Row],[Total]]/Tableau3[[#This Row],[PVEG]]</f>
        <v>2.4999999999999996</v>
      </c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Part 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Brice RAMIS</dc:creator>
  <cp:lastModifiedBy>Brice RAMIS</cp:lastModifiedBy>
  <dcterms:created xsi:type="dcterms:W3CDTF">2023-11-02T12:58:04Z</dcterms:created>
  <dcterms:modified xsi:type="dcterms:W3CDTF">2023-11-02T14:00:20Z</dcterms:modified>
</cp:coreProperties>
</file>