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nfo\Dropbox\KALKULATIONEN\Neue Listen\Samsung 08.2024\Karno\"/>
    </mc:Choice>
  </mc:AlternateContent>
  <xr:revisionPtr revIDLastSave="0" documentId="8_{5773442B-0240-46F3-B6FF-094D83F810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" sheetId="1" r:id="rId1"/>
  </sheets>
  <definedNames>
    <definedName name="Abfrage_von_MS_Access_Database" localSheetId="0" hidden="1">Tabelle!$A$4:$F$72</definedName>
    <definedName name="Abverkauf_2015_05_04.accdb" localSheetId="0" hidden="1">Tabelle!#REF!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69" i="1"/>
  <c r="F70" i="1"/>
  <c r="F71" i="1"/>
  <c r="F7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5" i="1"/>
  <c r="C2" i="1" l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bfrage von MS Access Database5" type="1" refreshedVersion="5" background="1" saveData="1">
    <dbPr connection="DSN=MS Access Database;DBQ=C:\Abverkauf_2015_05_04.accdb;DefaultDir=C:\Users\tgross\Documents;DriverId=25;FIL=MS Access;MaxBufferSize=2048;PageTimeout=5;" command="SELECT `0 Paste internal S447 (TVAV)`.SLoc, `0 Paste internal S447 (TVAV)`.Batch, `0 Paste internal S447 (TVAV)`.Material, `0 Paste internal S447 (TVAV)`.Unrestricted, `0 Paste internal S447 (TVAV)`.`Single value`, `0 Paste internal S447 (TVAV)`.`Total value`_x000d__x000a_FROM `C:\Abverkauf_2015_05_04.accdb`.`0 Paste internal S447 (TVAV)` `0 Paste internal S447 (TVAV)`_x000d__x000a_ORDER BY `0 Paste internal S447 (TVAV)`.Batch, `0 Paste internal S447 (TVAV)`.Material"/>
  </connection>
</connections>
</file>

<file path=xl/sharedStrings.xml><?xml version="1.0" encoding="utf-8"?>
<sst xmlns="http://schemas.openxmlformats.org/spreadsheetml/2006/main" count="212" uniqueCount="103">
  <si>
    <t>Total QTY</t>
  </si>
  <si>
    <t>Material</t>
  </si>
  <si>
    <t>Qty</t>
  </si>
  <si>
    <t>Grade</t>
  </si>
  <si>
    <t>Category</t>
  </si>
  <si>
    <t>Total amount</t>
  </si>
  <si>
    <t>Reference price</t>
  </si>
  <si>
    <t>Total price</t>
  </si>
  <si>
    <t>Dryer</t>
  </si>
  <si>
    <t>Dishwasher</t>
  </si>
  <si>
    <t>FT-MF Less Microfiber Externer Mikroplastik-Filter</t>
  </si>
  <si>
    <t>Wasserfilter</t>
  </si>
  <si>
    <t>Microwave</t>
  </si>
  <si>
    <t>Oven</t>
  </si>
  <si>
    <t>Hood</t>
  </si>
  <si>
    <t>Kompaktbackofen mit Mikrowelle</t>
  </si>
  <si>
    <t>Dual Cook Flex</t>
  </si>
  <si>
    <t>Hob</t>
  </si>
  <si>
    <t>Front Panel, Unten, 185 / 203 cm</t>
  </si>
  <si>
    <t>Samsung Front Panel</t>
  </si>
  <si>
    <t>Refrigerator</t>
  </si>
  <si>
    <t>French Door SbS</t>
  </si>
  <si>
    <t>SbS Refrigerator</t>
  </si>
  <si>
    <t>Zwischenbau-Rahmen Weiß</t>
  </si>
  <si>
    <t>SKK-DD Trockner-Stapel Zwischenbausatz</t>
  </si>
  <si>
    <t>SKK-UDW Verbindungssatz</t>
  </si>
  <si>
    <t>Bespoke Slim Action Bürste Black</t>
  </si>
  <si>
    <t>Beleuchtete Active Dual LED Bürste</t>
  </si>
  <si>
    <t>Jet 75E PetPRO</t>
  </si>
  <si>
    <t>BESPOKE Jet Plus Akku+ Wet &amp; Clean"</t>
  </si>
  <si>
    <t>Jet 85 PetPRO</t>
  </si>
  <si>
    <t>Jet 85 CompleteClean Plus mit Clean Station</t>
  </si>
  <si>
    <t>Jet 95 CompleteClean</t>
  </si>
  <si>
    <t>Washing Mashine</t>
  </si>
  <si>
    <t>French Door</t>
  </si>
  <si>
    <t>Multi Door Refrigerator</t>
  </si>
  <si>
    <t>Freezer</t>
  </si>
  <si>
    <t>B</t>
  </si>
  <si>
    <t>C</t>
  </si>
  <si>
    <t>DV81TA020AE</t>
  </si>
  <si>
    <t>DV8GBBA225AEEG</t>
  </si>
  <si>
    <t>DV90BB7445GWS2</t>
  </si>
  <si>
    <t>DV90BB9445GBS2</t>
  </si>
  <si>
    <t>DV91BB5245ABS2</t>
  </si>
  <si>
    <t>DW60BG730B00ET</t>
  </si>
  <si>
    <t>DW60BG750B00ET</t>
  </si>
  <si>
    <t>DW60BG750USLET</t>
  </si>
  <si>
    <t>DW60CG552B00EG</t>
  </si>
  <si>
    <t>DW60CG552SSREG</t>
  </si>
  <si>
    <t>DW60CG552USREG</t>
  </si>
  <si>
    <t>DW60CG880UB1EG</t>
  </si>
  <si>
    <t>FT-MF</t>
  </si>
  <si>
    <t>HAF-CIN</t>
  </si>
  <si>
    <t>MC28H5015CS</t>
  </si>
  <si>
    <t>MC32DB7746KDE1</t>
  </si>
  <si>
    <t>MG23K3614AW</t>
  </si>
  <si>
    <t>MG2GT5018CP</t>
  </si>
  <si>
    <t>MG32DG4524CTE1</t>
  </si>
  <si>
    <t>NB69R5751RS</t>
  </si>
  <si>
    <t>NK36N5703BS</t>
  </si>
  <si>
    <t>NQ5B4553FBK</t>
  </si>
  <si>
    <t>NV68A1140RS</t>
  </si>
  <si>
    <t>NV7B44503DB</t>
  </si>
  <si>
    <t>NV7B6675CDN</t>
  </si>
  <si>
    <t>NZ64R1705CK</t>
  </si>
  <si>
    <t>RA-B23EBB48GM</t>
  </si>
  <si>
    <t>RA-B23EUT48GM</t>
  </si>
  <si>
    <t>RB38C607AB1</t>
  </si>
  <si>
    <t>RB38C607AS9</t>
  </si>
  <si>
    <t>RB53DG703CB1EF</t>
  </si>
  <si>
    <t>RB53DG703CS9EF</t>
  </si>
  <si>
    <t>RF50C530ES9</t>
  </si>
  <si>
    <t>RH68DG853DB1EG</t>
  </si>
  <si>
    <t>RL34C600CS9</t>
  </si>
  <si>
    <t>RL34C652CSA</t>
  </si>
  <si>
    <t>RL38A776ASR</t>
  </si>
  <si>
    <t>RL38A7B5BS9</t>
  </si>
  <si>
    <t>RL38A7CGTS9</t>
  </si>
  <si>
    <t>RL38T607BS9</t>
  </si>
  <si>
    <t>RL38T776CB1</t>
  </si>
  <si>
    <t>RS64DG53R3B1EF</t>
  </si>
  <si>
    <t>RS6GA854CB1</t>
  </si>
  <si>
    <t>SKK-5EW</t>
  </si>
  <si>
    <t>SKK-DD</t>
  </si>
  <si>
    <t>SKK-UDW</t>
  </si>
  <si>
    <t>VCA-SABC95</t>
  </si>
  <si>
    <t>VCA-TABC97</t>
  </si>
  <si>
    <t>VS20B75BGR1</t>
  </si>
  <si>
    <t>VS20B95B73B</t>
  </si>
  <si>
    <t>VS20C85G2TN</t>
  </si>
  <si>
    <t>VS20C85G4PB</t>
  </si>
  <si>
    <t>VS20C95E4TB</t>
  </si>
  <si>
    <t>WW11DB8B95GBU2</t>
  </si>
  <si>
    <t>WW90DB8U95GHU2</t>
  </si>
  <si>
    <t>WW91T4543AE</t>
  </si>
  <si>
    <t>WW9ECGC04AAEEG</t>
  </si>
  <si>
    <t>RF24BB620ES9EF</t>
  </si>
  <si>
    <t>RF65DG960EB1EF</t>
  </si>
  <si>
    <t>RL38C602CB1</t>
  </si>
  <si>
    <t>RL38C775CS9</t>
  </si>
  <si>
    <t>RS6GA8521B1</t>
  </si>
  <si>
    <t>RZ32C7AE6WW</t>
  </si>
  <si>
    <t>WW1BBBA049AWEG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</si>
</sst>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164" fontId="0" fillId="0" borderId="0" xfId="1" applyFont="1"/>
    <xf numFmtId="164" fontId="2" fillId="2" borderId="1" xfId="1" applyFont="1" applyFill="1" applyBorder="1" applyAlignment="1">
      <alignment horizontal="center"/>
    </xf>
    <xf numFmtId="165" fontId="0" fillId="0" borderId="0" xfId="2" applyNumberFormat="1" applyFont="1"/>
    <xf numFmtId="164" fontId="0" fillId="0" borderId="0" xfId="3" applyFont="1"/>
    <xf numFmtId="0" fontId="0" fillId="0" borderId="2" xfId="0" applyBorder="1"/>
    <xf numFmtId="164" fontId="3" fillId="0" borderId="0" xfId="1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 xr:uid="{411505B3-1BE5-4F6B-BC7C-66C49D3E1A5F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bfrage von MS Access Database" connectionId="1" xr16:uid="{00000000-0016-0000-0000-000000000000}" autoFormatId="16" applyNumberFormats="0" applyBorderFormats="0" applyFontFormats="0" applyPatternFormats="0" applyAlignmentFormats="0" applyWidthHeightFormats="0">
  <queryTableRefresh nextId="9">
    <queryTableFields count="6">
      <queryTableField id="1" name="SLoc" tableColumnId="1"/>
      <queryTableField id="2" name="Batch" tableColumnId="2"/>
      <queryTableField id="3" name="Material" tableColumnId="3"/>
      <queryTableField id="4" name="Unrestricted" tableColumnId="4"/>
      <queryTableField id="5" name="Single value" tableColumnId="5"/>
      <queryTableField id="6" name="Total valu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Abfrage_von_MS_Access_Database13" displayName="Tabelle_Abfrage_von_MS_Access_Database13" ref="A4:F72" tableType="queryTable" totalsRowShown="0">
  <autoFilter ref="A4:F72" xr:uid="{00000000-0009-0000-0100-000001000000}"/>
  <tableColumns count="6">
    <tableColumn id="1" xr3:uid="{00000000-0010-0000-0000-000001000000}" uniqueName="1" name="Category" queryTableFieldId="1" dataDxfId="5"/>
    <tableColumn id="2" xr3:uid="{00000000-0010-0000-0000-000002000000}" uniqueName="2" name="Grade" queryTableFieldId="2" dataDxfId="4"/>
    <tableColumn id="3" xr3:uid="{00000000-0010-0000-0000-000003000000}" uniqueName="3" name="Material" queryTableFieldId="3" dataDxfId="3"/>
    <tableColumn id="4" xr3:uid="{00000000-0010-0000-0000-000004000000}" uniqueName="4" name="Qty" queryTableFieldId="4" dataDxfId="2"/>
    <tableColumn id="5" xr3:uid="{00000000-0010-0000-0000-000005000000}" uniqueName="5" name="Reference price" queryTableFieldId="5" dataDxfId="1" dataCellStyle="Währung"/>
    <tableColumn id="6" xr3:uid="{00000000-0010-0000-0000-000006000000}" uniqueName="6" name="Total price" queryTableFieldId="6" dataDxfId="0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-0.499984740745262"/>
  </sheetPr>
  <dimension ref="A1:H72"/>
  <sheetViews>
    <sheetView tabSelected="1" workbookViewId="0">
      <selection activeCell="I8" sqref="I8"/>
    </sheetView>
  </sheetViews>
  <sheetFormatPr baseColWidth="10" defaultRowHeight="15" x14ac:dyDescent="0.25"/>
  <cols>
    <col min="1" max="1" width="37.5703125" customWidth="1"/>
    <col min="2" max="2" width="8.140625" customWidth="1"/>
    <col min="3" max="3" width="18" customWidth="1"/>
    <col min="4" max="4" width="14.42578125" customWidth="1"/>
    <col min="5" max="5" width="19.5703125" customWidth="1"/>
    <col min="6" max="6" width="14.42578125" style="2" customWidth="1"/>
    <col min="7" max="7" width="10.5703125" style="2" customWidth="1"/>
    <col min="8" max="8" width="8.42578125" bestFit="1" customWidth="1"/>
    <col min="9" max="9" width="11.85546875" bestFit="1" customWidth="1"/>
  </cols>
  <sheetData>
    <row r="1" spans="1:8" x14ac:dyDescent="0.25">
      <c r="A1" s="11" t="s">
        <v>0</v>
      </c>
      <c r="B1" s="11"/>
      <c r="C1" s="1" t="str">
        <f>SUM(D:D)&amp;" pcs"</f>
        <v>82 pcs</v>
      </c>
      <c r="E1" s="2"/>
      <c r="G1"/>
    </row>
    <row r="2" spans="1:8" x14ac:dyDescent="0.25">
      <c r="A2" s="11" t="s">
        <v>5</v>
      </c>
      <c r="B2" s="11"/>
      <c r="C2" s="3">
        <f>SUM(F:F)</f>
        <v>23370.311499999993</v>
      </c>
      <c r="E2" s="2"/>
      <c r="H2" s="4"/>
    </row>
    <row r="4" spans="1:8" x14ac:dyDescent="0.25">
      <c r="A4" t="s">
        <v>4</v>
      </c>
      <c r="B4" t="s">
        <v>3</v>
      </c>
      <c r="C4" t="s">
        <v>1</v>
      </c>
      <c r="D4" t="s">
        <v>2</v>
      </c>
      <c r="E4" s="5" t="s">
        <v>6</v>
      </c>
      <c r="F4" s="5" t="s">
        <v>7</v>
      </c>
    </row>
    <row r="5" spans="1:8" x14ac:dyDescent="0.25">
      <c r="A5" s="6" t="s">
        <v>8</v>
      </c>
      <c r="B5" s="10" t="s">
        <v>37</v>
      </c>
      <c r="C5" s="9" t="s">
        <v>39</v>
      </c>
      <c r="D5" s="8">
        <v>1</v>
      </c>
      <c r="E5" s="2">
        <v>246.5575</v>
      </c>
      <c r="F5" s="2">
        <f>Tabelle_Abfrage_von_MS_Access_Database13[[#This Row],[Qty]]*Tabelle_Abfrage_von_MS_Access_Database13[[#This Row],[Reference price]]</f>
        <v>246.5575</v>
      </c>
    </row>
    <row r="6" spans="1:8" x14ac:dyDescent="0.25">
      <c r="A6" s="6" t="s">
        <v>8</v>
      </c>
      <c r="B6" s="10" t="s">
        <v>37</v>
      </c>
      <c r="C6" s="9" t="s">
        <v>40</v>
      </c>
      <c r="D6" s="8">
        <v>1</v>
      </c>
      <c r="E6" s="2">
        <v>386.3125</v>
      </c>
      <c r="F6" s="2">
        <f>Tabelle_Abfrage_von_MS_Access_Database13[[#This Row],[Qty]]*Tabelle_Abfrage_von_MS_Access_Database13[[#This Row],[Reference price]]</f>
        <v>386.3125</v>
      </c>
    </row>
    <row r="7" spans="1:8" x14ac:dyDescent="0.25">
      <c r="A7" s="6" t="s">
        <v>8</v>
      </c>
      <c r="B7" s="10" t="s">
        <v>37</v>
      </c>
      <c r="C7" s="9" t="s">
        <v>41</v>
      </c>
      <c r="D7" s="8">
        <v>1</v>
      </c>
      <c r="E7" s="2">
        <v>427.56000000000006</v>
      </c>
      <c r="F7" s="2">
        <f>Tabelle_Abfrage_von_MS_Access_Database13[[#This Row],[Qty]]*Tabelle_Abfrage_von_MS_Access_Database13[[#This Row],[Reference price]]</f>
        <v>427.56000000000006</v>
      </c>
    </row>
    <row r="8" spans="1:8" x14ac:dyDescent="0.25">
      <c r="A8" s="6" t="s">
        <v>8</v>
      </c>
      <c r="B8" s="10" t="s">
        <v>37</v>
      </c>
      <c r="C8" s="9" t="s">
        <v>42</v>
      </c>
      <c r="D8" s="8">
        <v>1</v>
      </c>
      <c r="E8" s="2">
        <v>568.75</v>
      </c>
      <c r="F8" s="2">
        <f>Tabelle_Abfrage_von_MS_Access_Database13[[#This Row],[Qty]]*Tabelle_Abfrage_von_MS_Access_Database13[[#This Row],[Reference price]]</f>
        <v>568.75</v>
      </c>
    </row>
    <row r="9" spans="1:8" x14ac:dyDescent="0.25">
      <c r="A9" s="6" t="s">
        <v>8</v>
      </c>
      <c r="B9" s="10" t="s">
        <v>37</v>
      </c>
      <c r="C9" s="9" t="s">
        <v>43</v>
      </c>
      <c r="D9" s="8">
        <v>1</v>
      </c>
      <c r="E9" s="2">
        <v>447.49250000000006</v>
      </c>
      <c r="F9" s="2">
        <f>Tabelle_Abfrage_von_MS_Access_Database13[[#This Row],[Qty]]*Tabelle_Abfrage_von_MS_Access_Database13[[#This Row],[Reference price]]</f>
        <v>447.49250000000006</v>
      </c>
    </row>
    <row r="10" spans="1:8" x14ac:dyDescent="0.25">
      <c r="A10" s="6" t="s">
        <v>9</v>
      </c>
      <c r="B10" s="10" t="s">
        <v>37</v>
      </c>
      <c r="C10" s="9" t="s">
        <v>44</v>
      </c>
      <c r="D10" s="8">
        <v>1</v>
      </c>
      <c r="E10" s="2">
        <v>395.84999999999997</v>
      </c>
      <c r="F10" s="2">
        <f>Tabelle_Abfrage_von_MS_Access_Database13[[#This Row],[Qty]]*Tabelle_Abfrage_von_MS_Access_Database13[[#This Row],[Reference price]]</f>
        <v>395.84999999999997</v>
      </c>
    </row>
    <row r="11" spans="1:8" x14ac:dyDescent="0.25">
      <c r="A11" s="6" t="s">
        <v>9</v>
      </c>
      <c r="B11" s="10" t="s">
        <v>37</v>
      </c>
      <c r="C11" s="9" t="s">
        <v>45</v>
      </c>
      <c r="D11" s="8">
        <v>2</v>
      </c>
      <c r="E11" s="2">
        <v>401.09999999999997</v>
      </c>
      <c r="F11" s="2">
        <f>Tabelle_Abfrage_von_MS_Access_Database13[[#This Row],[Qty]]*Tabelle_Abfrage_von_MS_Access_Database13[[#This Row],[Reference price]]</f>
        <v>802.19999999999993</v>
      </c>
    </row>
    <row r="12" spans="1:8" x14ac:dyDescent="0.25">
      <c r="A12" s="6" t="s">
        <v>9</v>
      </c>
      <c r="B12" s="10" t="s">
        <v>37</v>
      </c>
      <c r="C12" s="9" t="s">
        <v>46</v>
      </c>
      <c r="D12" s="8">
        <v>1</v>
      </c>
      <c r="E12" s="2">
        <v>250.95000000000002</v>
      </c>
      <c r="F12" s="2">
        <f>Tabelle_Abfrage_von_MS_Access_Database13[[#This Row],[Qty]]*Tabelle_Abfrage_von_MS_Access_Database13[[#This Row],[Reference price]]</f>
        <v>250.95000000000002</v>
      </c>
    </row>
    <row r="13" spans="1:8" x14ac:dyDescent="0.25">
      <c r="A13" s="6" t="s">
        <v>9</v>
      </c>
      <c r="B13" s="10" t="s">
        <v>37</v>
      </c>
      <c r="C13" s="9" t="s">
        <v>47</v>
      </c>
      <c r="D13" s="8">
        <v>2</v>
      </c>
      <c r="E13" s="2">
        <v>263.51500000000004</v>
      </c>
      <c r="F13" s="2">
        <f>Tabelle_Abfrage_von_MS_Access_Database13[[#This Row],[Qty]]*Tabelle_Abfrage_von_MS_Access_Database13[[#This Row],[Reference price]]</f>
        <v>527.03000000000009</v>
      </c>
    </row>
    <row r="14" spans="1:8" x14ac:dyDescent="0.25">
      <c r="A14" s="6" t="s">
        <v>9</v>
      </c>
      <c r="B14" s="10" t="s">
        <v>37</v>
      </c>
      <c r="C14" s="9" t="s">
        <v>48</v>
      </c>
      <c r="D14" s="8">
        <v>1</v>
      </c>
      <c r="E14" s="2">
        <v>263.51500000000004</v>
      </c>
      <c r="F14" s="2">
        <f>Tabelle_Abfrage_von_MS_Access_Database13[[#This Row],[Qty]]*Tabelle_Abfrage_von_MS_Access_Database13[[#This Row],[Reference price]]</f>
        <v>263.51500000000004</v>
      </c>
    </row>
    <row r="15" spans="1:8" x14ac:dyDescent="0.25">
      <c r="A15" s="6" t="s">
        <v>9</v>
      </c>
      <c r="B15" s="10" t="s">
        <v>37</v>
      </c>
      <c r="C15" s="9" t="s">
        <v>49</v>
      </c>
      <c r="D15" s="8">
        <v>1</v>
      </c>
      <c r="E15" s="2">
        <v>263.51500000000004</v>
      </c>
      <c r="F15" s="2">
        <f>Tabelle_Abfrage_von_MS_Access_Database13[[#This Row],[Qty]]*Tabelle_Abfrage_von_MS_Access_Database13[[#This Row],[Reference price]]</f>
        <v>263.51500000000004</v>
      </c>
    </row>
    <row r="16" spans="1:8" x14ac:dyDescent="0.25">
      <c r="A16" s="6" t="s">
        <v>9</v>
      </c>
      <c r="B16" s="10" t="s">
        <v>37</v>
      </c>
      <c r="C16" s="9" t="s">
        <v>50</v>
      </c>
      <c r="D16" s="8">
        <v>1</v>
      </c>
      <c r="E16" s="2">
        <v>658.82249999999999</v>
      </c>
      <c r="F16" s="2">
        <f>Tabelle_Abfrage_von_MS_Access_Database13[[#This Row],[Qty]]*Tabelle_Abfrage_von_MS_Access_Database13[[#This Row],[Reference price]]</f>
        <v>658.82249999999999</v>
      </c>
    </row>
    <row r="17" spans="1:6" x14ac:dyDescent="0.25">
      <c r="A17" s="6" t="s">
        <v>10</v>
      </c>
      <c r="B17" s="10" t="s">
        <v>37</v>
      </c>
      <c r="C17" s="9" t="s">
        <v>51</v>
      </c>
      <c r="D17" s="8">
        <v>1</v>
      </c>
      <c r="E17" s="2">
        <v>73.254999999999995</v>
      </c>
      <c r="F17" s="2">
        <f>Tabelle_Abfrage_von_MS_Access_Database13[[#This Row],[Qty]]*Tabelle_Abfrage_von_MS_Access_Database13[[#This Row],[Reference price]]</f>
        <v>73.254999999999995</v>
      </c>
    </row>
    <row r="18" spans="1:6" x14ac:dyDescent="0.25">
      <c r="A18" s="6" t="s">
        <v>11</v>
      </c>
      <c r="B18" s="10" t="s">
        <v>37</v>
      </c>
      <c r="C18" s="9" t="s">
        <v>52</v>
      </c>
      <c r="D18" s="8">
        <v>2</v>
      </c>
      <c r="E18" s="2">
        <v>7.5600000000000014</v>
      </c>
      <c r="F18" s="2">
        <f>Tabelle_Abfrage_von_MS_Access_Database13[[#This Row],[Qty]]*Tabelle_Abfrage_von_MS_Access_Database13[[#This Row],[Reference price]]</f>
        <v>15.120000000000003</v>
      </c>
    </row>
    <row r="19" spans="1:6" x14ac:dyDescent="0.25">
      <c r="A19" s="6" t="s">
        <v>12</v>
      </c>
      <c r="B19" s="10" t="s">
        <v>37</v>
      </c>
      <c r="C19" s="9" t="s">
        <v>53</v>
      </c>
      <c r="D19" s="8">
        <v>2</v>
      </c>
      <c r="E19" s="2">
        <v>77.63000000000001</v>
      </c>
      <c r="F19" s="2">
        <f>Tabelle_Abfrage_von_MS_Access_Database13[[#This Row],[Qty]]*Tabelle_Abfrage_von_MS_Access_Database13[[#This Row],[Reference price]]</f>
        <v>155.26000000000002</v>
      </c>
    </row>
    <row r="20" spans="1:6" x14ac:dyDescent="0.25">
      <c r="A20" s="6" t="s">
        <v>12</v>
      </c>
      <c r="B20" s="10" t="s">
        <v>37</v>
      </c>
      <c r="C20" s="9" t="s">
        <v>54</v>
      </c>
      <c r="D20" s="8">
        <v>2</v>
      </c>
      <c r="E20" s="2">
        <v>134.92500000000001</v>
      </c>
      <c r="F20" s="2">
        <f>Tabelle_Abfrage_von_MS_Access_Database13[[#This Row],[Qty]]*Tabelle_Abfrage_von_MS_Access_Database13[[#This Row],[Reference price]]</f>
        <v>269.85000000000002</v>
      </c>
    </row>
    <row r="21" spans="1:6" x14ac:dyDescent="0.25">
      <c r="A21" s="6" t="s">
        <v>12</v>
      </c>
      <c r="B21" s="10" t="s">
        <v>37</v>
      </c>
      <c r="C21" s="9" t="s">
        <v>55</v>
      </c>
      <c r="D21" s="8">
        <v>1</v>
      </c>
      <c r="E21" s="2">
        <v>52.797500000000007</v>
      </c>
      <c r="F21" s="2">
        <f>Tabelle_Abfrage_von_MS_Access_Database13[[#This Row],[Qty]]*Tabelle_Abfrage_von_MS_Access_Database13[[#This Row],[Reference price]]</f>
        <v>52.797500000000007</v>
      </c>
    </row>
    <row r="22" spans="1:6" x14ac:dyDescent="0.25">
      <c r="A22" s="6" t="s">
        <v>12</v>
      </c>
      <c r="B22" s="10" t="s">
        <v>37</v>
      </c>
      <c r="C22" s="9" t="s">
        <v>56</v>
      </c>
      <c r="D22" s="8">
        <v>1</v>
      </c>
      <c r="E22" s="2">
        <v>88.60250000000002</v>
      </c>
      <c r="F22" s="2">
        <f>Tabelle_Abfrage_von_MS_Access_Database13[[#This Row],[Qty]]*Tabelle_Abfrage_von_MS_Access_Database13[[#This Row],[Reference price]]</f>
        <v>88.60250000000002</v>
      </c>
    </row>
    <row r="23" spans="1:6" x14ac:dyDescent="0.25">
      <c r="A23" s="6" t="s">
        <v>12</v>
      </c>
      <c r="B23" s="10" t="s">
        <v>37</v>
      </c>
      <c r="C23" s="9" t="s">
        <v>57</v>
      </c>
      <c r="D23" s="8">
        <v>1</v>
      </c>
      <c r="E23" s="2">
        <v>77.910000000000011</v>
      </c>
      <c r="F23" s="2">
        <f>Tabelle_Abfrage_von_MS_Access_Database13[[#This Row],[Qty]]*Tabelle_Abfrage_von_MS_Access_Database13[[#This Row],[Reference price]]</f>
        <v>77.910000000000011</v>
      </c>
    </row>
    <row r="24" spans="1:6" x14ac:dyDescent="0.25">
      <c r="A24" s="6" t="s">
        <v>13</v>
      </c>
      <c r="B24" s="10" t="s">
        <v>37</v>
      </c>
      <c r="C24" s="9" t="s">
        <v>58</v>
      </c>
      <c r="D24" s="8">
        <v>1</v>
      </c>
      <c r="E24" s="2">
        <v>193.51500000000004</v>
      </c>
      <c r="F24" s="2">
        <f>Tabelle_Abfrage_von_MS_Access_Database13[[#This Row],[Qty]]*Tabelle_Abfrage_von_MS_Access_Database13[[#This Row],[Reference price]]</f>
        <v>193.51500000000004</v>
      </c>
    </row>
    <row r="25" spans="1:6" x14ac:dyDescent="0.25">
      <c r="A25" s="6" t="s">
        <v>14</v>
      </c>
      <c r="B25" s="10" t="s">
        <v>37</v>
      </c>
      <c r="C25" s="9" t="s">
        <v>59</v>
      </c>
      <c r="D25" s="8">
        <v>1</v>
      </c>
      <c r="E25" s="2">
        <v>166.19749999999999</v>
      </c>
      <c r="F25" s="2">
        <f>Tabelle_Abfrage_von_MS_Access_Database13[[#This Row],[Qty]]*Tabelle_Abfrage_von_MS_Access_Database13[[#This Row],[Reference price]]</f>
        <v>166.19749999999999</v>
      </c>
    </row>
    <row r="26" spans="1:6" x14ac:dyDescent="0.25">
      <c r="A26" s="6" t="s">
        <v>15</v>
      </c>
      <c r="B26" s="10" t="s">
        <v>37</v>
      </c>
      <c r="C26" s="9" t="s">
        <v>60</v>
      </c>
      <c r="D26" s="8">
        <v>1</v>
      </c>
      <c r="E26" s="2">
        <v>140.61249999999998</v>
      </c>
      <c r="F26" s="2">
        <f>Tabelle_Abfrage_von_MS_Access_Database13[[#This Row],[Qty]]*Tabelle_Abfrage_von_MS_Access_Database13[[#This Row],[Reference price]]</f>
        <v>140.61249999999998</v>
      </c>
    </row>
    <row r="27" spans="1:6" x14ac:dyDescent="0.25">
      <c r="A27" s="6" t="s">
        <v>13</v>
      </c>
      <c r="B27" s="10" t="s">
        <v>37</v>
      </c>
      <c r="C27" s="9" t="s">
        <v>61</v>
      </c>
      <c r="D27" s="8">
        <v>1</v>
      </c>
      <c r="E27" s="2">
        <v>159.60000000000002</v>
      </c>
      <c r="F27" s="2">
        <f>Tabelle_Abfrage_von_MS_Access_Database13[[#This Row],[Qty]]*Tabelle_Abfrage_von_MS_Access_Database13[[#This Row],[Reference price]]</f>
        <v>159.60000000000002</v>
      </c>
    </row>
    <row r="28" spans="1:6" x14ac:dyDescent="0.25">
      <c r="A28" s="6" t="s">
        <v>16</v>
      </c>
      <c r="B28" s="10" t="s">
        <v>37</v>
      </c>
      <c r="C28" s="9" t="s">
        <v>62</v>
      </c>
      <c r="D28" s="8">
        <v>1</v>
      </c>
      <c r="E28" s="2">
        <v>417.49749999999995</v>
      </c>
      <c r="F28" s="2">
        <f>Tabelle_Abfrage_von_MS_Access_Database13[[#This Row],[Qty]]*Tabelle_Abfrage_von_MS_Access_Database13[[#This Row],[Reference price]]</f>
        <v>417.49749999999995</v>
      </c>
    </row>
    <row r="29" spans="1:6" x14ac:dyDescent="0.25">
      <c r="A29" s="6" t="s">
        <v>13</v>
      </c>
      <c r="B29" s="10" t="s">
        <v>37</v>
      </c>
      <c r="C29" s="9" t="s">
        <v>63</v>
      </c>
      <c r="D29" s="8">
        <v>1</v>
      </c>
      <c r="E29" s="2">
        <v>676.7600000000001</v>
      </c>
      <c r="F29" s="2">
        <f>Tabelle_Abfrage_von_MS_Access_Database13[[#This Row],[Qty]]*Tabelle_Abfrage_von_MS_Access_Database13[[#This Row],[Reference price]]</f>
        <v>676.7600000000001</v>
      </c>
    </row>
    <row r="30" spans="1:6" x14ac:dyDescent="0.25">
      <c r="A30" s="6" t="s">
        <v>17</v>
      </c>
      <c r="B30" s="10" t="s">
        <v>37</v>
      </c>
      <c r="C30" s="9" t="s">
        <v>64</v>
      </c>
      <c r="D30" s="8">
        <v>1</v>
      </c>
      <c r="E30" s="2">
        <v>193.51500000000004</v>
      </c>
      <c r="F30" s="2">
        <f>Tabelle_Abfrage_von_MS_Access_Database13[[#This Row],[Qty]]*Tabelle_Abfrage_von_MS_Access_Database13[[#This Row],[Reference price]]</f>
        <v>193.51500000000004</v>
      </c>
    </row>
    <row r="31" spans="1:6" x14ac:dyDescent="0.25">
      <c r="A31" s="6" t="s">
        <v>18</v>
      </c>
      <c r="B31" s="10" t="s">
        <v>37</v>
      </c>
      <c r="C31" s="9" t="s">
        <v>65</v>
      </c>
      <c r="D31" s="8">
        <v>1</v>
      </c>
      <c r="E31" s="2">
        <v>20.195</v>
      </c>
      <c r="F31" s="2">
        <f>Tabelle_Abfrage_von_MS_Access_Database13[[#This Row],[Qty]]*Tabelle_Abfrage_von_MS_Access_Database13[[#This Row],[Reference price]]</f>
        <v>20.195</v>
      </c>
    </row>
    <row r="32" spans="1:6" x14ac:dyDescent="0.25">
      <c r="A32" s="6" t="s">
        <v>19</v>
      </c>
      <c r="B32" s="10" t="s">
        <v>37</v>
      </c>
      <c r="C32" s="9" t="s">
        <v>66</v>
      </c>
      <c r="D32" s="8">
        <v>1</v>
      </c>
      <c r="E32" s="2">
        <v>34.5625</v>
      </c>
      <c r="F32" s="2">
        <f>Tabelle_Abfrage_von_MS_Access_Database13[[#This Row],[Qty]]*Tabelle_Abfrage_von_MS_Access_Database13[[#This Row],[Reference price]]</f>
        <v>34.5625</v>
      </c>
    </row>
    <row r="33" spans="1:6" x14ac:dyDescent="0.25">
      <c r="A33" s="6" t="s">
        <v>20</v>
      </c>
      <c r="B33" s="10" t="s">
        <v>37</v>
      </c>
      <c r="C33" s="9" t="s">
        <v>67</v>
      </c>
      <c r="D33" s="8">
        <v>1</v>
      </c>
      <c r="E33" s="2">
        <v>560.29750000000001</v>
      </c>
      <c r="F33" s="2">
        <f>Tabelle_Abfrage_von_MS_Access_Database13[[#This Row],[Qty]]*Tabelle_Abfrage_von_MS_Access_Database13[[#This Row],[Reference price]]</f>
        <v>560.29750000000001</v>
      </c>
    </row>
    <row r="34" spans="1:6" x14ac:dyDescent="0.25">
      <c r="A34" s="6" t="s">
        <v>20</v>
      </c>
      <c r="B34" s="10" t="s">
        <v>37</v>
      </c>
      <c r="C34" s="9" t="s">
        <v>68</v>
      </c>
      <c r="D34" s="8">
        <v>1</v>
      </c>
      <c r="E34" s="2">
        <v>261.7475</v>
      </c>
      <c r="F34" s="2">
        <f>Tabelle_Abfrage_von_MS_Access_Database13[[#This Row],[Qty]]*Tabelle_Abfrage_von_MS_Access_Database13[[#This Row],[Reference price]]</f>
        <v>261.7475</v>
      </c>
    </row>
    <row r="35" spans="1:6" x14ac:dyDescent="0.25">
      <c r="A35" s="6" t="s">
        <v>20</v>
      </c>
      <c r="B35" s="10" t="s">
        <v>37</v>
      </c>
      <c r="C35" s="9" t="s">
        <v>69</v>
      </c>
      <c r="D35" s="8">
        <v>2</v>
      </c>
      <c r="E35" s="2">
        <v>460.79250000000008</v>
      </c>
      <c r="F35" s="2">
        <f>Tabelle_Abfrage_von_MS_Access_Database13[[#This Row],[Qty]]*Tabelle_Abfrage_von_MS_Access_Database13[[#This Row],[Reference price]]</f>
        <v>921.58500000000015</v>
      </c>
    </row>
    <row r="36" spans="1:6" x14ac:dyDescent="0.25">
      <c r="A36" s="6" t="s">
        <v>20</v>
      </c>
      <c r="B36" s="10" t="s">
        <v>37</v>
      </c>
      <c r="C36" s="9" t="s">
        <v>70</v>
      </c>
      <c r="D36" s="8">
        <v>1</v>
      </c>
      <c r="E36" s="2">
        <v>463.24249999999995</v>
      </c>
      <c r="F36" s="2">
        <f>Tabelle_Abfrage_von_MS_Access_Database13[[#This Row],[Qty]]*Tabelle_Abfrage_von_MS_Access_Database13[[#This Row],[Reference price]]</f>
        <v>463.24249999999995</v>
      </c>
    </row>
    <row r="37" spans="1:6" x14ac:dyDescent="0.25">
      <c r="A37" s="6" t="s">
        <v>21</v>
      </c>
      <c r="B37" s="10" t="s">
        <v>37</v>
      </c>
      <c r="C37" s="9" t="s">
        <v>71</v>
      </c>
      <c r="D37" s="8">
        <v>1</v>
      </c>
      <c r="E37" s="2">
        <v>663.37249999999995</v>
      </c>
      <c r="F37" s="2">
        <f>Tabelle_Abfrage_von_MS_Access_Database13[[#This Row],[Qty]]*Tabelle_Abfrage_von_MS_Access_Database13[[#This Row],[Reference price]]</f>
        <v>663.37249999999995</v>
      </c>
    </row>
    <row r="38" spans="1:6" x14ac:dyDescent="0.25">
      <c r="A38" s="6" t="s">
        <v>22</v>
      </c>
      <c r="B38" s="10" t="s">
        <v>37</v>
      </c>
      <c r="C38" s="9" t="s">
        <v>72</v>
      </c>
      <c r="D38" s="8">
        <v>1</v>
      </c>
      <c r="E38" s="2">
        <v>924.96249999999998</v>
      </c>
      <c r="F38" s="2">
        <f>Tabelle_Abfrage_von_MS_Access_Database13[[#This Row],[Qty]]*Tabelle_Abfrage_von_MS_Access_Database13[[#This Row],[Reference price]]</f>
        <v>924.96249999999998</v>
      </c>
    </row>
    <row r="39" spans="1:6" x14ac:dyDescent="0.25">
      <c r="A39" s="6" t="s">
        <v>20</v>
      </c>
      <c r="B39" s="10" t="s">
        <v>37</v>
      </c>
      <c r="C39" s="9" t="s">
        <v>73</v>
      </c>
      <c r="D39" s="8">
        <v>1</v>
      </c>
      <c r="E39" s="2">
        <v>241.90250000000003</v>
      </c>
      <c r="F39" s="2">
        <f>Tabelle_Abfrage_von_MS_Access_Database13[[#This Row],[Qty]]*Tabelle_Abfrage_von_MS_Access_Database13[[#This Row],[Reference price]]</f>
        <v>241.90250000000003</v>
      </c>
    </row>
    <row r="40" spans="1:6" x14ac:dyDescent="0.25">
      <c r="A40" s="6" t="s">
        <v>20</v>
      </c>
      <c r="B40" s="10" t="s">
        <v>37</v>
      </c>
      <c r="C40" s="9" t="s">
        <v>74</v>
      </c>
      <c r="D40" s="8">
        <v>1</v>
      </c>
      <c r="E40" s="2">
        <v>232.54000000000002</v>
      </c>
      <c r="F40" s="2">
        <f>Tabelle_Abfrage_von_MS_Access_Database13[[#This Row],[Qty]]*Tabelle_Abfrage_von_MS_Access_Database13[[#This Row],[Reference price]]</f>
        <v>232.54000000000002</v>
      </c>
    </row>
    <row r="41" spans="1:6" x14ac:dyDescent="0.25">
      <c r="A41" s="6" t="s">
        <v>20</v>
      </c>
      <c r="B41" s="10" t="s">
        <v>37</v>
      </c>
      <c r="C41" s="9" t="s">
        <v>75</v>
      </c>
      <c r="D41" s="8">
        <v>1</v>
      </c>
      <c r="E41" s="2">
        <v>305.09500000000003</v>
      </c>
      <c r="F41" s="2">
        <f>Tabelle_Abfrage_von_MS_Access_Database13[[#This Row],[Qty]]*Tabelle_Abfrage_von_MS_Access_Database13[[#This Row],[Reference price]]</f>
        <v>305.09500000000003</v>
      </c>
    </row>
    <row r="42" spans="1:6" x14ac:dyDescent="0.25">
      <c r="A42" s="6" t="s">
        <v>20</v>
      </c>
      <c r="B42" s="10" t="s">
        <v>37</v>
      </c>
      <c r="C42" s="9" t="s">
        <v>76</v>
      </c>
      <c r="D42" s="8">
        <v>2</v>
      </c>
      <c r="E42" s="2">
        <v>289.78250000000003</v>
      </c>
      <c r="F42" s="2">
        <f>Tabelle_Abfrage_von_MS_Access_Database13[[#This Row],[Qty]]*Tabelle_Abfrage_von_MS_Access_Database13[[#This Row],[Reference price]]</f>
        <v>579.56500000000005</v>
      </c>
    </row>
    <row r="43" spans="1:6" x14ac:dyDescent="0.25">
      <c r="A43" s="6" t="s">
        <v>20</v>
      </c>
      <c r="B43" s="10" t="s">
        <v>37</v>
      </c>
      <c r="C43" s="9" t="s">
        <v>77</v>
      </c>
      <c r="D43" s="8">
        <v>1</v>
      </c>
      <c r="E43" s="2">
        <v>251.75500000000005</v>
      </c>
      <c r="F43" s="2">
        <f>Tabelle_Abfrage_von_MS_Access_Database13[[#This Row],[Qty]]*Tabelle_Abfrage_von_MS_Access_Database13[[#This Row],[Reference price]]</f>
        <v>251.75500000000005</v>
      </c>
    </row>
    <row r="44" spans="1:6" x14ac:dyDescent="0.25">
      <c r="A44" s="6" t="s">
        <v>20</v>
      </c>
      <c r="B44" s="10" t="s">
        <v>37</v>
      </c>
      <c r="C44" s="9" t="s">
        <v>78</v>
      </c>
      <c r="D44" s="8">
        <v>1</v>
      </c>
      <c r="E44" s="2">
        <v>182.94500000000002</v>
      </c>
      <c r="F44" s="2">
        <f>Tabelle_Abfrage_von_MS_Access_Database13[[#This Row],[Qty]]*Tabelle_Abfrage_von_MS_Access_Database13[[#This Row],[Reference price]]</f>
        <v>182.94500000000002</v>
      </c>
    </row>
    <row r="45" spans="1:6" x14ac:dyDescent="0.25">
      <c r="A45" s="6" t="s">
        <v>20</v>
      </c>
      <c r="B45" s="10" t="s">
        <v>37</v>
      </c>
      <c r="C45" s="9" t="s">
        <v>79</v>
      </c>
      <c r="D45" s="8">
        <v>2</v>
      </c>
      <c r="E45" s="2">
        <v>204.36500000000001</v>
      </c>
      <c r="F45" s="2">
        <f>Tabelle_Abfrage_von_MS_Access_Database13[[#This Row],[Qty]]*Tabelle_Abfrage_von_MS_Access_Database13[[#This Row],[Reference price]]</f>
        <v>408.73</v>
      </c>
    </row>
    <row r="46" spans="1:6" x14ac:dyDescent="0.25">
      <c r="A46" s="6" t="s">
        <v>22</v>
      </c>
      <c r="B46" s="10" t="s">
        <v>37</v>
      </c>
      <c r="C46" s="9" t="s">
        <v>80</v>
      </c>
      <c r="D46" s="8">
        <v>1</v>
      </c>
      <c r="E46" s="2">
        <v>667.67750000000001</v>
      </c>
      <c r="F46" s="2">
        <f>Tabelle_Abfrage_von_MS_Access_Database13[[#This Row],[Qty]]*Tabelle_Abfrage_von_MS_Access_Database13[[#This Row],[Reference price]]</f>
        <v>667.67750000000001</v>
      </c>
    </row>
    <row r="47" spans="1:6" x14ac:dyDescent="0.25">
      <c r="A47" s="6" t="s">
        <v>22</v>
      </c>
      <c r="B47" s="10" t="s">
        <v>37</v>
      </c>
      <c r="C47" s="9" t="s">
        <v>81</v>
      </c>
      <c r="D47" s="8">
        <v>1</v>
      </c>
      <c r="E47" s="2">
        <v>933.73</v>
      </c>
      <c r="F47" s="2">
        <f>Tabelle_Abfrage_von_MS_Access_Database13[[#This Row],[Qty]]*Tabelle_Abfrage_von_MS_Access_Database13[[#This Row],[Reference price]]</f>
        <v>933.73</v>
      </c>
    </row>
    <row r="48" spans="1:6" x14ac:dyDescent="0.25">
      <c r="A48" s="6" t="s">
        <v>23</v>
      </c>
      <c r="B48" s="10" t="s">
        <v>37</v>
      </c>
      <c r="C48" s="9" t="s">
        <v>82</v>
      </c>
      <c r="D48" s="8">
        <v>1</v>
      </c>
      <c r="E48" s="2">
        <v>28.367500000000003</v>
      </c>
      <c r="F48" s="2">
        <f>Tabelle_Abfrage_von_MS_Access_Database13[[#This Row],[Qty]]*Tabelle_Abfrage_von_MS_Access_Database13[[#This Row],[Reference price]]</f>
        <v>28.367500000000003</v>
      </c>
    </row>
    <row r="49" spans="1:6" x14ac:dyDescent="0.25">
      <c r="A49" s="6" t="s">
        <v>24</v>
      </c>
      <c r="B49" s="10" t="s">
        <v>37</v>
      </c>
      <c r="C49" s="9" t="s">
        <v>83</v>
      </c>
      <c r="D49" s="8">
        <v>1</v>
      </c>
      <c r="E49" s="2">
        <v>27.299999999999997</v>
      </c>
      <c r="F49" s="2">
        <f>Tabelle_Abfrage_von_MS_Access_Database13[[#This Row],[Qty]]*Tabelle_Abfrage_von_MS_Access_Database13[[#This Row],[Reference price]]</f>
        <v>27.299999999999997</v>
      </c>
    </row>
    <row r="50" spans="1:6" x14ac:dyDescent="0.25">
      <c r="A50" s="6" t="s">
        <v>25</v>
      </c>
      <c r="B50" s="10" t="s">
        <v>37</v>
      </c>
      <c r="C50" s="9" t="s">
        <v>84</v>
      </c>
      <c r="D50" s="8">
        <v>1</v>
      </c>
      <c r="E50" s="2">
        <v>32.847499999999997</v>
      </c>
      <c r="F50" s="2">
        <f>Tabelle_Abfrage_von_MS_Access_Database13[[#This Row],[Qty]]*Tabelle_Abfrage_von_MS_Access_Database13[[#This Row],[Reference price]]</f>
        <v>32.847499999999997</v>
      </c>
    </row>
    <row r="51" spans="1:6" x14ac:dyDescent="0.25">
      <c r="A51" s="6" t="s">
        <v>26</v>
      </c>
      <c r="B51" s="10" t="s">
        <v>37</v>
      </c>
      <c r="C51" s="9" t="s">
        <v>85</v>
      </c>
      <c r="D51" s="8">
        <v>1</v>
      </c>
      <c r="E51" s="2">
        <v>33.407499999999999</v>
      </c>
      <c r="F51" s="2">
        <f>Tabelle_Abfrage_von_MS_Access_Database13[[#This Row],[Qty]]*Tabelle_Abfrage_von_MS_Access_Database13[[#This Row],[Reference price]]</f>
        <v>33.407499999999999</v>
      </c>
    </row>
    <row r="52" spans="1:6" x14ac:dyDescent="0.25">
      <c r="A52" s="6" t="s">
        <v>27</v>
      </c>
      <c r="B52" s="10" t="s">
        <v>37</v>
      </c>
      <c r="C52" s="9" t="s">
        <v>86</v>
      </c>
      <c r="D52" s="8">
        <v>1</v>
      </c>
      <c r="E52" s="2">
        <v>54.914999999999999</v>
      </c>
      <c r="F52" s="2">
        <f>Tabelle_Abfrage_von_MS_Access_Database13[[#This Row],[Qty]]*Tabelle_Abfrage_von_MS_Access_Database13[[#This Row],[Reference price]]</f>
        <v>54.914999999999999</v>
      </c>
    </row>
    <row r="53" spans="1:6" x14ac:dyDescent="0.25">
      <c r="A53" s="6" t="s">
        <v>28</v>
      </c>
      <c r="B53" s="10" t="s">
        <v>37</v>
      </c>
      <c r="C53" s="9" t="s">
        <v>87</v>
      </c>
      <c r="D53" s="8">
        <v>1</v>
      </c>
      <c r="E53" s="2">
        <v>199.79750000000001</v>
      </c>
      <c r="F53" s="2">
        <f>Tabelle_Abfrage_von_MS_Access_Database13[[#This Row],[Qty]]*Tabelle_Abfrage_von_MS_Access_Database13[[#This Row],[Reference price]]</f>
        <v>199.79750000000001</v>
      </c>
    </row>
    <row r="54" spans="1:6" x14ac:dyDescent="0.25">
      <c r="A54" s="6" t="s">
        <v>29</v>
      </c>
      <c r="B54" s="10" t="s">
        <v>37</v>
      </c>
      <c r="C54" s="9" t="s">
        <v>88</v>
      </c>
      <c r="D54" s="8">
        <v>1</v>
      </c>
      <c r="E54" s="2">
        <v>425.26749999999998</v>
      </c>
      <c r="F54" s="2">
        <f>Tabelle_Abfrage_von_MS_Access_Database13[[#This Row],[Qty]]*Tabelle_Abfrage_von_MS_Access_Database13[[#This Row],[Reference price]]</f>
        <v>425.26749999999998</v>
      </c>
    </row>
    <row r="55" spans="1:6" x14ac:dyDescent="0.25">
      <c r="A55" s="6" t="s">
        <v>30</v>
      </c>
      <c r="B55" s="10" t="s">
        <v>37</v>
      </c>
      <c r="C55" s="9" t="s">
        <v>89</v>
      </c>
      <c r="D55" s="8">
        <v>2</v>
      </c>
      <c r="E55" s="2">
        <v>134.89000000000001</v>
      </c>
      <c r="F55" s="2">
        <f>Tabelle_Abfrage_von_MS_Access_Database13[[#This Row],[Qty]]*Tabelle_Abfrage_von_MS_Access_Database13[[#This Row],[Reference price]]</f>
        <v>269.78000000000003</v>
      </c>
    </row>
    <row r="56" spans="1:6" x14ac:dyDescent="0.25">
      <c r="A56" s="6" t="s">
        <v>31</v>
      </c>
      <c r="B56" s="10" t="s">
        <v>37</v>
      </c>
      <c r="C56" s="9" t="s">
        <v>90</v>
      </c>
      <c r="D56" s="8">
        <v>3</v>
      </c>
      <c r="E56" s="2">
        <v>252</v>
      </c>
      <c r="F56" s="2">
        <f>Tabelle_Abfrage_von_MS_Access_Database13[[#This Row],[Qty]]*Tabelle_Abfrage_von_MS_Access_Database13[[#This Row],[Reference price]]</f>
        <v>756</v>
      </c>
    </row>
    <row r="57" spans="1:6" x14ac:dyDescent="0.25">
      <c r="A57" s="6" t="s">
        <v>32</v>
      </c>
      <c r="B57" s="10" t="s">
        <v>37</v>
      </c>
      <c r="C57" s="9" t="s">
        <v>91</v>
      </c>
      <c r="D57" s="8">
        <v>3</v>
      </c>
      <c r="E57" s="2">
        <v>250.53000000000003</v>
      </c>
      <c r="F57" s="2">
        <f>Tabelle_Abfrage_von_MS_Access_Database13[[#This Row],[Qty]]*Tabelle_Abfrage_von_MS_Access_Database13[[#This Row],[Reference price]]</f>
        <v>751.59000000000015</v>
      </c>
    </row>
    <row r="58" spans="1:6" x14ac:dyDescent="0.25">
      <c r="A58" s="6" t="s">
        <v>33</v>
      </c>
      <c r="B58" s="10" t="s">
        <v>37</v>
      </c>
      <c r="C58" s="9" t="s">
        <v>92</v>
      </c>
      <c r="D58" s="8">
        <v>1</v>
      </c>
      <c r="E58" s="2">
        <v>449.68000000000006</v>
      </c>
      <c r="F58" s="2">
        <f>Tabelle_Abfrage_von_MS_Access_Database13[[#This Row],[Qty]]*Tabelle_Abfrage_von_MS_Access_Database13[[#This Row],[Reference price]]</f>
        <v>449.68000000000006</v>
      </c>
    </row>
    <row r="59" spans="1:6" x14ac:dyDescent="0.25">
      <c r="A59" s="6" t="s">
        <v>33</v>
      </c>
      <c r="B59" s="10" t="s">
        <v>37</v>
      </c>
      <c r="C59" s="9" t="s">
        <v>93</v>
      </c>
      <c r="D59" s="8">
        <v>1</v>
      </c>
      <c r="E59" s="2">
        <v>375.76000000000005</v>
      </c>
      <c r="F59" s="2">
        <f>Tabelle_Abfrage_von_MS_Access_Database13[[#This Row],[Qty]]*Tabelle_Abfrage_von_MS_Access_Database13[[#This Row],[Reference price]]</f>
        <v>375.76000000000005</v>
      </c>
    </row>
    <row r="60" spans="1:6" x14ac:dyDescent="0.25">
      <c r="A60" s="6" t="s">
        <v>33</v>
      </c>
      <c r="B60" s="10" t="s">
        <v>37</v>
      </c>
      <c r="C60" s="9" t="s">
        <v>94</v>
      </c>
      <c r="D60" s="8">
        <v>1</v>
      </c>
      <c r="E60" s="2">
        <v>152.565</v>
      </c>
      <c r="F60" s="2">
        <f>Tabelle_Abfrage_von_MS_Access_Database13[[#This Row],[Qty]]*Tabelle_Abfrage_von_MS_Access_Database13[[#This Row],[Reference price]]</f>
        <v>152.565</v>
      </c>
    </row>
    <row r="61" spans="1:6" x14ac:dyDescent="0.25">
      <c r="A61" s="6" t="s">
        <v>33</v>
      </c>
      <c r="B61" s="10" t="s">
        <v>37</v>
      </c>
      <c r="C61" s="9" t="s">
        <v>95</v>
      </c>
      <c r="D61" s="8">
        <v>1</v>
      </c>
      <c r="E61" s="7">
        <v>258.45749999999998</v>
      </c>
      <c r="F61" s="2">
        <f>Tabelle_Abfrage_von_MS_Access_Database13[[#This Row],[Qty]]*Tabelle_Abfrage_von_MS_Access_Database13[[#This Row],[Reference price]]</f>
        <v>258.45749999999998</v>
      </c>
    </row>
    <row r="62" spans="1:6" x14ac:dyDescent="0.25">
      <c r="A62" s="6" t="s">
        <v>13</v>
      </c>
      <c r="B62" s="8" t="s">
        <v>38</v>
      </c>
      <c r="C62" s="9" t="s">
        <v>63</v>
      </c>
      <c r="D62" s="8">
        <v>1</v>
      </c>
      <c r="E62" s="7">
        <v>464.06400000000002</v>
      </c>
      <c r="F62" s="2">
        <f>Tabelle_Abfrage_von_MS_Access_Database13[[#This Row],[Qty]]*Tabelle_Abfrage_von_MS_Access_Database13[[#This Row],[Reference price]]</f>
        <v>464.06400000000002</v>
      </c>
    </row>
    <row r="63" spans="1:6" x14ac:dyDescent="0.25">
      <c r="A63" s="6" t="s">
        <v>20</v>
      </c>
      <c r="B63" s="8" t="s">
        <v>38</v>
      </c>
      <c r="C63" s="9" t="s">
        <v>68</v>
      </c>
      <c r="D63" s="8">
        <v>1</v>
      </c>
      <c r="E63" s="7">
        <v>179.49600000000001</v>
      </c>
      <c r="F63" s="2">
        <f>Tabelle_Abfrage_von_MS_Access_Database13[[#This Row],[Qty]]*Tabelle_Abfrage_von_MS_Access_Database13[[#This Row],[Reference price]]</f>
        <v>179.49600000000001</v>
      </c>
    </row>
    <row r="64" spans="1:6" x14ac:dyDescent="0.25">
      <c r="A64" s="6" t="s">
        <v>34</v>
      </c>
      <c r="B64" s="8" t="s">
        <v>38</v>
      </c>
      <c r="C64" s="9" t="s">
        <v>96</v>
      </c>
      <c r="D64" s="8">
        <v>1</v>
      </c>
      <c r="E64" s="7">
        <v>682.82399999999996</v>
      </c>
      <c r="F64" s="2">
        <f>Tabelle_Abfrage_von_MS_Access_Database13[[#This Row],[Qty]]*Tabelle_Abfrage_von_MS_Access_Database13[[#This Row],[Reference price]]</f>
        <v>682.82399999999996</v>
      </c>
    </row>
    <row r="65" spans="1:6" x14ac:dyDescent="0.25">
      <c r="A65" s="6" t="s">
        <v>35</v>
      </c>
      <c r="B65" s="8" t="s">
        <v>38</v>
      </c>
      <c r="C65" s="9" t="s">
        <v>97</v>
      </c>
      <c r="D65" s="8">
        <v>1</v>
      </c>
      <c r="E65" s="7">
        <v>798.45600000000002</v>
      </c>
      <c r="F65" s="2">
        <f>Tabelle_Abfrage_von_MS_Access_Database13[[#This Row],[Qty]]*Tabelle_Abfrage_von_MS_Access_Database13[[#This Row],[Reference price]]</f>
        <v>798.45600000000002</v>
      </c>
    </row>
    <row r="66" spans="1:6" x14ac:dyDescent="0.25">
      <c r="A66" s="6" t="s">
        <v>20</v>
      </c>
      <c r="B66" s="8" t="s">
        <v>38</v>
      </c>
      <c r="C66" s="9" t="s">
        <v>98</v>
      </c>
      <c r="D66" s="8">
        <v>1</v>
      </c>
      <c r="E66" s="7">
        <v>278.49599999999998</v>
      </c>
      <c r="F66" s="2">
        <f>Tabelle_Abfrage_von_MS_Access_Database13[[#This Row],[Qty]]*Tabelle_Abfrage_von_MS_Access_Database13[[#This Row],[Reference price]]</f>
        <v>278.49599999999998</v>
      </c>
    </row>
    <row r="67" spans="1:6" x14ac:dyDescent="0.25">
      <c r="A67" s="6" t="s">
        <v>20</v>
      </c>
      <c r="B67" s="8" t="s">
        <v>38</v>
      </c>
      <c r="C67" s="9" t="s">
        <v>99</v>
      </c>
      <c r="D67" s="8">
        <v>1</v>
      </c>
      <c r="E67" s="7">
        <v>290.15999999999997</v>
      </c>
      <c r="F67" s="2">
        <f>Tabelle_Abfrage_von_MS_Access_Database13[[#This Row],[Qty]]*Tabelle_Abfrage_von_MS_Access_Database13[[#This Row],[Reference price]]</f>
        <v>290.15999999999997</v>
      </c>
    </row>
    <row r="68" spans="1:6" x14ac:dyDescent="0.25">
      <c r="A68" s="6" t="s">
        <v>20</v>
      </c>
      <c r="B68" s="8" t="s">
        <v>38</v>
      </c>
      <c r="C68" s="9" t="s">
        <v>78</v>
      </c>
      <c r="D68" s="8">
        <v>1</v>
      </c>
      <c r="E68" s="7">
        <v>125.44799999999999</v>
      </c>
      <c r="F68" s="2">
        <f>Tabelle_Abfrage_von_MS_Access_Database13[[#This Row],[Qty]]*Tabelle_Abfrage_von_MS_Access_Database13[[#This Row],[Reference price]]</f>
        <v>125.44799999999999</v>
      </c>
    </row>
    <row r="69" spans="1:6" x14ac:dyDescent="0.25">
      <c r="A69" s="6" t="s">
        <v>20</v>
      </c>
      <c r="B69" s="8" t="s">
        <v>38</v>
      </c>
      <c r="C69" s="9" t="s">
        <v>79</v>
      </c>
      <c r="D69" s="8">
        <v>2</v>
      </c>
      <c r="E69" s="7">
        <v>140.136</v>
      </c>
      <c r="F69" s="2">
        <f>Tabelle_Abfrage_von_MS_Access_Database13[[#This Row],[Qty]]*Tabelle_Abfrage_von_MS_Access_Database13[[#This Row],[Reference price]]</f>
        <v>280.27199999999999</v>
      </c>
    </row>
    <row r="70" spans="1:6" x14ac:dyDescent="0.25">
      <c r="A70" s="6" t="s">
        <v>22</v>
      </c>
      <c r="B70" s="8" t="s">
        <v>38</v>
      </c>
      <c r="C70" s="9" t="s">
        <v>100</v>
      </c>
      <c r="D70" s="8">
        <v>1</v>
      </c>
      <c r="E70" s="7">
        <v>408.09599999999995</v>
      </c>
      <c r="F70" s="2">
        <f>Tabelle_Abfrage_von_MS_Access_Database13[[#This Row],[Qty]]*Tabelle_Abfrage_von_MS_Access_Database13[[#This Row],[Reference price]]</f>
        <v>408.09599999999995</v>
      </c>
    </row>
    <row r="71" spans="1:6" x14ac:dyDescent="0.25">
      <c r="A71" s="6" t="s">
        <v>36</v>
      </c>
      <c r="B71" s="8" t="s">
        <v>38</v>
      </c>
      <c r="C71" s="9" t="s">
        <v>101</v>
      </c>
      <c r="D71" s="8">
        <v>1</v>
      </c>
      <c r="E71" s="7">
        <v>254.71199999999999</v>
      </c>
      <c r="F71" s="2">
        <f>Tabelle_Abfrage_von_MS_Access_Database13[[#This Row],[Qty]]*Tabelle_Abfrage_von_MS_Access_Database13[[#This Row],[Reference price]]</f>
        <v>254.71199999999999</v>
      </c>
    </row>
    <row r="72" spans="1:6" x14ac:dyDescent="0.25">
      <c r="A72" s="6" t="s">
        <v>33</v>
      </c>
      <c r="B72" s="8" t="s">
        <v>38</v>
      </c>
      <c r="C72" s="9" t="s">
        <v>102</v>
      </c>
      <c r="D72" s="8">
        <v>1</v>
      </c>
      <c r="E72" s="7">
        <v>219.6</v>
      </c>
      <c r="F72" s="2">
        <f>Tabelle_Abfrage_von_MS_Access_Database13[[#This Row],[Qty]]*Tabelle_Abfrage_von_MS_Access_Database13[[#This Row],[Reference price]]</f>
        <v>219.6</v>
      </c>
    </row>
  </sheetData>
  <mergeCells count="2">
    <mergeCell ref="A1:B1"/>
    <mergeCell ref="A2:B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Serhat Karayel</dc:creator>
  <cp:lastModifiedBy>Serhat Karayel</cp:lastModifiedBy>
  <dcterms:created xsi:type="dcterms:W3CDTF">2019-01-15T12:37:06Z</dcterms:created>
  <dcterms:modified xsi:type="dcterms:W3CDTF">2024-08-27T10:56:02Z</dcterms:modified>
</cp:coreProperties>
</file>