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ktionov\Desktop\Angebot2022\2022\Norma\November\Verkaufslisten\"/>
    </mc:Choice>
  </mc:AlternateContent>
  <bookViews>
    <workbookView xWindow="0" yWindow="0" windowWidth="14385" windowHeight="4185"/>
  </bookViews>
  <sheets>
    <sheet name="Tabelle1" sheetId="1" r:id="rId1"/>
  </sheets>
  <definedNames>
    <definedName name="_xlnm._FilterDatabase" localSheetId="0" hidden="1">Tabelle1!$A$1:$D$339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6" i="1" l="1"/>
  <c r="G456" i="1" s="1"/>
  <c r="E456" i="1"/>
  <c r="F455" i="1"/>
  <c r="G455" i="1" s="1"/>
  <c r="E455" i="1"/>
  <c r="F454" i="1"/>
  <c r="G454" i="1" s="1"/>
  <c r="E454" i="1"/>
  <c r="F453" i="1"/>
  <c r="G453" i="1" s="1"/>
  <c r="E453" i="1"/>
  <c r="F452" i="1"/>
  <c r="G452" i="1" s="1"/>
  <c r="E452" i="1"/>
  <c r="F451" i="1"/>
  <c r="G451" i="1" s="1"/>
  <c r="E451" i="1"/>
  <c r="F450" i="1"/>
  <c r="G450" i="1" s="1"/>
  <c r="E450" i="1"/>
  <c r="F449" i="1"/>
  <c r="G449" i="1" s="1"/>
  <c r="E449" i="1"/>
  <c r="F448" i="1"/>
  <c r="G448" i="1" s="1"/>
  <c r="E448" i="1"/>
  <c r="F447" i="1"/>
  <c r="G447" i="1" s="1"/>
  <c r="E447" i="1"/>
  <c r="F446" i="1"/>
  <c r="G446" i="1" s="1"/>
  <c r="E446" i="1"/>
  <c r="F445" i="1"/>
  <c r="G445" i="1" s="1"/>
  <c r="E445" i="1"/>
  <c r="F444" i="1"/>
  <c r="G444" i="1" s="1"/>
  <c r="E444" i="1"/>
  <c r="F443" i="1"/>
  <c r="G443" i="1" s="1"/>
  <c r="E443" i="1"/>
  <c r="F442" i="1"/>
  <c r="G442" i="1" s="1"/>
  <c r="E442" i="1"/>
  <c r="F441" i="1"/>
  <c r="G441" i="1" s="1"/>
  <c r="E441" i="1"/>
  <c r="F440" i="1"/>
  <c r="G440" i="1" s="1"/>
  <c r="E440" i="1"/>
  <c r="F439" i="1"/>
  <c r="G439" i="1" s="1"/>
  <c r="E439" i="1"/>
  <c r="F438" i="1"/>
  <c r="G438" i="1" s="1"/>
  <c r="E438" i="1"/>
  <c r="F437" i="1"/>
  <c r="G437" i="1" s="1"/>
  <c r="E437" i="1"/>
  <c r="G436" i="1"/>
  <c r="F436" i="1"/>
  <c r="E436" i="1"/>
  <c r="F435" i="1"/>
  <c r="G435" i="1" s="1"/>
  <c r="E435" i="1"/>
  <c r="F434" i="1"/>
  <c r="G434" i="1" s="1"/>
  <c r="E434" i="1"/>
  <c r="F433" i="1"/>
  <c r="G433" i="1" s="1"/>
  <c r="E433" i="1"/>
  <c r="F432" i="1"/>
  <c r="G432" i="1" s="1"/>
  <c r="E432" i="1"/>
  <c r="F431" i="1"/>
  <c r="G431" i="1" s="1"/>
  <c r="E431" i="1"/>
  <c r="F430" i="1"/>
  <c r="G430" i="1" s="1"/>
  <c r="E430" i="1"/>
  <c r="F429" i="1"/>
  <c r="G429" i="1" s="1"/>
  <c r="E429" i="1"/>
  <c r="G428" i="1"/>
  <c r="F428" i="1"/>
  <c r="E428" i="1"/>
  <c r="F427" i="1"/>
  <c r="G427" i="1" s="1"/>
  <c r="E427" i="1"/>
  <c r="F426" i="1"/>
  <c r="G426" i="1" s="1"/>
  <c r="E426" i="1"/>
  <c r="F425" i="1"/>
  <c r="G425" i="1" s="1"/>
  <c r="E425" i="1"/>
  <c r="F424" i="1"/>
  <c r="G424" i="1" s="1"/>
  <c r="E424" i="1"/>
  <c r="F423" i="1"/>
  <c r="G423" i="1" s="1"/>
  <c r="E423" i="1"/>
  <c r="F422" i="1"/>
  <c r="G422" i="1" s="1"/>
  <c r="E422" i="1"/>
  <c r="F421" i="1"/>
  <c r="G421" i="1" s="1"/>
  <c r="E421" i="1"/>
  <c r="G420" i="1"/>
  <c r="F420" i="1"/>
  <c r="E420" i="1"/>
  <c r="F419" i="1"/>
  <c r="G419" i="1" s="1"/>
  <c r="E419" i="1"/>
  <c r="F418" i="1"/>
  <c r="G418" i="1" s="1"/>
  <c r="E418" i="1"/>
  <c r="F417" i="1"/>
  <c r="G417" i="1" s="1"/>
  <c r="E417" i="1"/>
  <c r="F416" i="1"/>
  <c r="G416" i="1" s="1"/>
  <c r="E416" i="1"/>
  <c r="F415" i="1"/>
  <c r="G415" i="1" s="1"/>
  <c r="E415" i="1"/>
  <c r="F414" i="1"/>
  <c r="G414" i="1" s="1"/>
  <c r="E414" i="1"/>
  <c r="F413" i="1"/>
  <c r="G413" i="1" s="1"/>
  <c r="E413" i="1"/>
  <c r="G412" i="1"/>
  <c r="F412" i="1"/>
  <c r="E412" i="1"/>
  <c r="F411" i="1"/>
  <c r="G411" i="1" s="1"/>
  <c r="E411" i="1"/>
  <c r="F410" i="1"/>
  <c r="G410" i="1" s="1"/>
  <c r="E410" i="1"/>
  <c r="F409" i="1"/>
  <c r="G409" i="1" s="1"/>
  <c r="E409" i="1"/>
  <c r="F408" i="1"/>
  <c r="G408" i="1" s="1"/>
  <c r="E408" i="1"/>
  <c r="F407" i="1"/>
  <c r="G407" i="1" s="1"/>
  <c r="E407" i="1"/>
  <c r="F406" i="1"/>
  <c r="G406" i="1" s="1"/>
  <c r="E406" i="1"/>
  <c r="F405" i="1"/>
  <c r="G405" i="1" s="1"/>
  <c r="E405" i="1"/>
  <c r="G404" i="1"/>
  <c r="F404" i="1"/>
  <c r="E404" i="1"/>
  <c r="F403" i="1"/>
  <c r="G403" i="1" s="1"/>
  <c r="E403" i="1"/>
  <c r="F402" i="1"/>
  <c r="G402" i="1" s="1"/>
  <c r="E402" i="1"/>
  <c r="F401" i="1"/>
  <c r="G401" i="1" s="1"/>
  <c r="E401" i="1"/>
  <c r="F400" i="1"/>
  <c r="G400" i="1" s="1"/>
  <c r="E400" i="1"/>
  <c r="F399" i="1"/>
  <c r="G399" i="1" s="1"/>
  <c r="E399" i="1"/>
  <c r="F398" i="1"/>
  <c r="G398" i="1" s="1"/>
  <c r="E398" i="1"/>
  <c r="F397" i="1"/>
  <c r="G397" i="1" s="1"/>
  <c r="E397" i="1"/>
  <c r="G396" i="1"/>
  <c r="F396" i="1"/>
  <c r="E396" i="1"/>
  <c r="F395" i="1"/>
  <c r="G395" i="1" s="1"/>
  <c r="E395" i="1"/>
  <c r="F394" i="1"/>
  <c r="G394" i="1" s="1"/>
  <c r="E394" i="1"/>
  <c r="F393" i="1"/>
  <c r="G393" i="1" s="1"/>
  <c r="E393" i="1"/>
  <c r="F392" i="1"/>
  <c r="G392" i="1" s="1"/>
  <c r="E392" i="1"/>
  <c r="F391" i="1"/>
  <c r="G391" i="1" s="1"/>
  <c r="E391" i="1"/>
  <c r="F390" i="1"/>
  <c r="G390" i="1" s="1"/>
  <c r="E390" i="1"/>
  <c r="F389" i="1"/>
  <c r="G389" i="1" s="1"/>
  <c r="E389" i="1"/>
  <c r="G388" i="1"/>
  <c r="F388" i="1"/>
  <c r="E388" i="1"/>
  <c r="F387" i="1"/>
  <c r="G387" i="1" s="1"/>
  <c r="E387" i="1"/>
  <c r="F386" i="1"/>
  <c r="G386" i="1" s="1"/>
  <c r="E386" i="1"/>
  <c r="F385" i="1"/>
  <c r="G385" i="1" s="1"/>
  <c r="E385" i="1"/>
  <c r="F384" i="1"/>
  <c r="G384" i="1" s="1"/>
  <c r="E384" i="1"/>
  <c r="F383" i="1"/>
  <c r="G383" i="1" s="1"/>
  <c r="E383" i="1"/>
  <c r="F382" i="1"/>
  <c r="G382" i="1" s="1"/>
  <c r="E382" i="1"/>
  <c r="F381" i="1"/>
  <c r="G381" i="1" s="1"/>
  <c r="E381" i="1"/>
  <c r="G380" i="1"/>
  <c r="F380" i="1"/>
  <c r="E380" i="1"/>
  <c r="F379" i="1"/>
  <c r="G379" i="1" s="1"/>
  <c r="E379" i="1"/>
  <c r="F378" i="1"/>
  <c r="G378" i="1" s="1"/>
  <c r="E378" i="1"/>
  <c r="F377" i="1"/>
  <c r="G377" i="1" s="1"/>
  <c r="E377" i="1"/>
  <c r="F376" i="1"/>
  <c r="G376" i="1" s="1"/>
  <c r="E376" i="1"/>
  <c r="F375" i="1"/>
  <c r="G375" i="1" s="1"/>
  <c r="E375" i="1"/>
  <c r="F374" i="1"/>
  <c r="G374" i="1" s="1"/>
  <c r="E374" i="1"/>
  <c r="F373" i="1"/>
  <c r="G373" i="1" s="1"/>
  <c r="E373" i="1"/>
  <c r="G372" i="1"/>
  <c r="F372" i="1"/>
  <c r="E372" i="1"/>
  <c r="F371" i="1"/>
  <c r="G371" i="1" s="1"/>
  <c r="E371" i="1"/>
  <c r="F370" i="1"/>
  <c r="G370" i="1" s="1"/>
  <c r="E370" i="1"/>
  <c r="F369" i="1"/>
  <c r="G369" i="1" s="1"/>
  <c r="E369" i="1"/>
  <c r="F368" i="1"/>
  <c r="G368" i="1" s="1"/>
  <c r="E368" i="1"/>
  <c r="F367" i="1"/>
  <c r="G367" i="1" s="1"/>
  <c r="E367" i="1"/>
  <c r="F366" i="1"/>
  <c r="G366" i="1" s="1"/>
  <c r="E366" i="1"/>
  <c r="F365" i="1"/>
  <c r="G365" i="1" s="1"/>
  <c r="E365" i="1"/>
  <c r="G364" i="1"/>
  <c r="F364" i="1"/>
  <c r="E364" i="1"/>
  <c r="F363" i="1"/>
  <c r="G363" i="1" s="1"/>
  <c r="E363" i="1"/>
  <c r="F362" i="1"/>
  <c r="G362" i="1" s="1"/>
  <c r="E362" i="1"/>
  <c r="F361" i="1"/>
  <c r="G361" i="1" s="1"/>
  <c r="E361" i="1"/>
  <c r="F360" i="1"/>
  <c r="G360" i="1" s="1"/>
  <c r="E360" i="1"/>
  <c r="F359" i="1"/>
  <c r="G359" i="1" s="1"/>
  <c r="E359" i="1"/>
  <c r="F358" i="1"/>
  <c r="G358" i="1" s="1"/>
  <c r="E358" i="1"/>
  <c r="F357" i="1"/>
  <c r="G357" i="1" s="1"/>
  <c r="E357" i="1"/>
  <c r="G356" i="1"/>
  <c r="F356" i="1"/>
  <c r="E356" i="1"/>
  <c r="F355" i="1"/>
  <c r="G355" i="1" s="1"/>
  <c r="E355" i="1"/>
  <c r="F134" i="1" l="1"/>
  <c r="F133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B457" i="1" l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G236" i="1"/>
  <c r="G240" i="1"/>
  <c r="G244" i="1"/>
  <c r="G248" i="1"/>
  <c r="G252" i="1"/>
  <c r="G256" i="1"/>
  <c r="G260" i="1"/>
  <c r="G264" i="1"/>
  <c r="G268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G320" i="1"/>
  <c r="G324" i="1"/>
  <c r="G328" i="1"/>
  <c r="G332" i="1"/>
  <c r="G336" i="1"/>
  <c r="G340" i="1"/>
  <c r="G344" i="1"/>
  <c r="G348" i="1"/>
  <c r="G352" i="1"/>
  <c r="G234" i="1"/>
  <c r="G235" i="1"/>
  <c r="G237" i="1"/>
  <c r="G238" i="1"/>
  <c r="G239" i="1"/>
  <c r="G241" i="1"/>
  <c r="G242" i="1"/>
  <c r="G243" i="1"/>
  <c r="G245" i="1"/>
  <c r="G246" i="1"/>
  <c r="G247" i="1"/>
  <c r="G249" i="1"/>
  <c r="G250" i="1"/>
  <c r="G251" i="1"/>
  <c r="G253" i="1"/>
  <c r="G254" i="1"/>
  <c r="G255" i="1"/>
  <c r="G257" i="1"/>
  <c r="G258" i="1"/>
  <c r="G259" i="1"/>
  <c r="G261" i="1"/>
  <c r="G262" i="1"/>
  <c r="G263" i="1"/>
  <c r="G265" i="1"/>
  <c r="G266" i="1"/>
  <c r="G267" i="1"/>
  <c r="G269" i="1"/>
  <c r="G270" i="1"/>
  <c r="G271" i="1"/>
  <c r="G273" i="1"/>
  <c r="G274" i="1"/>
  <c r="G275" i="1"/>
  <c r="G277" i="1"/>
  <c r="G278" i="1"/>
  <c r="G279" i="1"/>
  <c r="G281" i="1"/>
  <c r="G282" i="1"/>
  <c r="G283" i="1"/>
  <c r="G285" i="1"/>
  <c r="G286" i="1"/>
  <c r="G287" i="1"/>
  <c r="G289" i="1"/>
  <c r="G290" i="1"/>
  <c r="G291" i="1"/>
  <c r="G293" i="1"/>
  <c r="G294" i="1"/>
  <c r="G295" i="1"/>
  <c r="G297" i="1"/>
  <c r="G298" i="1"/>
  <c r="G299" i="1"/>
  <c r="G301" i="1"/>
  <c r="G302" i="1"/>
  <c r="G303" i="1"/>
  <c r="G305" i="1"/>
  <c r="G306" i="1"/>
  <c r="G307" i="1"/>
  <c r="G309" i="1"/>
  <c r="G310" i="1"/>
  <c r="G311" i="1"/>
  <c r="G313" i="1"/>
  <c r="G314" i="1"/>
  <c r="G315" i="1"/>
  <c r="G317" i="1"/>
  <c r="G318" i="1"/>
  <c r="G319" i="1"/>
  <c r="G321" i="1"/>
  <c r="G322" i="1"/>
  <c r="G323" i="1"/>
  <c r="G325" i="1"/>
  <c r="G326" i="1"/>
  <c r="G327" i="1"/>
  <c r="G329" i="1"/>
  <c r="G330" i="1"/>
  <c r="G331" i="1"/>
  <c r="G333" i="1"/>
  <c r="G334" i="1"/>
  <c r="G335" i="1"/>
  <c r="G337" i="1"/>
  <c r="G338" i="1"/>
  <c r="G339" i="1"/>
  <c r="G341" i="1"/>
  <c r="G342" i="1"/>
  <c r="G343" i="1"/>
  <c r="G345" i="1"/>
  <c r="G346" i="1"/>
  <c r="G347" i="1"/>
  <c r="G349" i="1"/>
  <c r="G350" i="1"/>
  <c r="G351" i="1"/>
  <c r="G353" i="1"/>
  <c r="G354" i="1"/>
  <c r="G233" i="1" l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E233" i="1"/>
  <c r="E232" i="1"/>
  <c r="E231" i="1"/>
  <c r="E230" i="1"/>
  <c r="E229" i="1"/>
  <c r="E457" i="1" s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32" i="1" l="1"/>
  <c r="G132" i="1"/>
  <c r="E133" i="1"/>
  <c r="G133" i="1"/>
  <c r="E134" i="1"/>
  <c r="G134" i="1"/>
  <c r="E135" i="1"/>
  <c r="G135" i="1"/>
  <c r="E136" i="1"/>
  <c r="G136" i="1"/>
  <c r="E137" i="1"/>
  <c r="G137" i="1"/>
  <c r="E138" i="1"/>
  <c r="G138" i="1"/>
  <c r="E139" i="1"/>
  <c r="G139" i="1"/>
  <c r="E140" i="1"/>
  <c r="G140" i="1"/>
  <c r="E141" i="1"/>
  <c r="G141" i="1"/>
  <c r="E142" i="1"/>
  <c r="G142" i="1"/>
  <c r="E143" i="1"/>
  <c r="G143" i="1"/>
  <c r="E144" i="1"/>
  <c r="G144" i="1"/>
  <c r="E145" i="1"/>
  <c r="G145" i="1"/>
  <c r="E146" i="1"/>
  <c r="G146" i="1"/>
  <c r="E147" i="1"/>
  <c r="G147" i="1"/>
  <c r="E148" i="1"/>
  <c r="G148" i="1"/>
  <c r="E149" i="1"/>
  <c r="G149" i="1"/>
  <c r="E150" i="1"/>
  <c r="G150" i="1"/>
  <c r="E151" i="1"/>
  <c r="G151" i="1"/>
  <c r="E152" i="1"/>
  <c r="G152" i="1"/>
  <c r="E153" i="1"/>
  <c r="G153" i="1"/>
  <c r="E154" i="1"/>
  <c r="G154" i="1"/>
  <c r="E155" i="1"/>
  <c r="G155" i="1"/>
  <c r="E156" i="1"/>
  <c r="G156" i="1"/>
  <c r="E157" i="1"/>
  <c r="G157" i="1"/>
  <c r="E158" i="1"/>
  <c r="G158" i="1"/>
  <c r="E159" i="1"/>
  <c r="G159" i="1"/>
  <c r="E160" i="1"/>
  <c r="G160" i="1"/>
  <c r="E161" i="1"/>
  <c r="G161" i="1"/>
  <c r="E162" i="1"/>
  <c r="G162" i="1"/>
  <c r="E163" i="1"/>
  <c r="G163" i="1"/>
  <c r="E164" i="1"/>
  <c r="G164" i="1"/>
  <c r="E165" i="1"/>
  <c r="G165" i="1"/>
  <c r="E166" i="1"/>
  <c r="G166" i="1"/>
  <c r="E167" i="1"/>
  <c r="G167" i="1"/>
  <c r="E168" i="1"/>
  <c r="G168" i="1"/>
  <c r="E169" i="1"/>
  <c r="G169" i="1"/>
  <c r="E170" i="1"/>
  <c r="G170" i="1"/>
  <c r="E171" i="1"/>
  <c r="G171" i="1"/>
  <c r="E172" i="1"/>
  <c r="G172" i="1"/>
  <c r="E173" i="1"/>
  <c r="G173" i="1"/>
  <c r="E174" i="1"/>
  <c r="G174" i="1"/>
  <c r="E175" i="1"/>
  <c r="G175" i="1"/>
  <c r="E176" i="1"/>
  <c r="G176" i="1"/>
  <c r="E177" i="1"/>
  <c r="G177" i="1"/>
  <c r="E178" i="1"/>
  <c r="G178" i="1"/>
  <c r="E179" i="1"/>
  <c r="G179" i="1"/>
  <c r="E180" i="1"/>
  <c r="G180" i="1"/>
  <c r="E181" i="1"/>
  <c r="G181" i="1"/>
  <c r="E182" i="1"/>
  <c r="G182" i="1"/>
  <c r="E183" i="1"/>
  <c r="G183" i="1"/>
  <c r="E184" i="1"/>
  <c r="G184" i="1"/>
  <c r="E185" i="1"/>
  <c r="G185" i="1"/>
  <c r="E91" i="1" l="1"/>
  <c r="G91" i="1"/>
  <c r="E92" i="1"/>
  <c r="G92" i="1"/>
  <c r="E93" i="1"/>
  <c r="G93" i="1"/>
  <c r="E94" i="1"/>
  <c r="G94" i="1"/>
  <c r="E95" i="1"/>
  <c r="G95" i="1"/>
  <c r="E96" i="1"/>
  <c r="G96" i="1"/>
  <c r="E97" i="1"/>
  <c r="G97" i="1"/>
  <c r="E98" i="1"/>
  <c r="G98" i="1"/>
  <c r="E99" i="1"/>
  <c r="G99" i="1"/>
  <c r="E100" i="1"/>
  <c r="G100" i="1"/>
  <c r="E101" i="1"/>
  <c r="G101" i="1"/>
  <c r="E102" i="1"/>
  <c r="G102" i="1"/>
  <c r="E103" i="1"/>
  <c r="G103" i="1"/>
  <c r="E104" i="1"/>
  <c r="G104" i="1"/>
  <c r="E105" i="1"/>
  <c r="G105" i="1"/>
  <c r="E106" i="1"/>
  <c r="G106" i="1"/>
  <c r="E107" i="1"/>
  <c r="G107" i="1"/>
  <c r="E108" i="1"/>
  <c r="G108" i="1"/>
  <c r="E109" i="1"/>
  <c r="G109" i="1"/>
  <c r="E110" i="1"/>
  <c r="G110" i="1"/>
  <c r="E111" i="1"/>
  <c r="G111" i="1"/>
  <c r="E112" i="1"/>
  <c r="G112" i="1"/>
  <c r="E113" i="1"/>
  <c r="G113" i="1"/>
  <c r="E114" i="1"/>
  <c r="G114" i="1"/>
  <c r="E115" i="1"/>
  <c r="G115" i="1"/>
  <c r="E116" i="1"/>
  <c r="G116" i="1"/>
  <c r="E117" i="1"/>
  <c r="G117" i="1"/>
  <c r="E118" i="1"/>
  <c r="G118" i="1"/>
  <c r="E119" i="1"/>
  <c r="G119" i="1"/>
  <c r="E120" i="1"/>
  <c r="G120" i="1"/>
  <c r="E121" i="1"/>
  <c r="G121" i="1"/>
  <c r="E122" i="1"/>
  <c r="G122" i="1"/>
  <c r="E123" i="1"/>
  <c r="G123" i="1"/>
  <c r="E124" i="1"/>
  <c r="G124" i="1"/>
  <c r="E125" i="1"/>
  <c r="G125" i="1"/>
  <c r="E126" i="1"/>
  <c r="G126" i="1"/>
  <c r="E127" i="1"/>
  <c r="G127" i="1"/>
  <c r="E128" i="1"/>
  <c r="G128" i="1"/>
  <c r="E129" i="1"/>
  <c r="G129" i="1"/>
  <c r="E130" i="1"/>
  <c r="G130" i="1"/>
  <c r="E131" i="1"/>
  <c r="G131" i="1"/>
  <c r="E71" i="1" l="1"/>
  <c r="G71" i="1"/>
  <c r="E72" i="1"/>
  <c r="G72" i="1"/>
  <c r="E73" i="1"/>
  <c r="G73" i="1"/>
  <c r="E74" i="1"/>
  <c r="G74" i="1"/>
  <c r="E75" i="1"/>
  <c r="G75" i="1"/>
  <c r="E76" i="1"/>
  <c r="G76" i="1"/>
  <c r="E77" i="1"/>
  <c r="G77" i="1"/>
  <c r="E78" i="1"/>
  <c r="G78" i="1"/>
  <c r="E79" i="1"/>
  <c r="G79" i="1"/>
  <c r="E80" i="1"/>
  <c r="G80" i="1"/>
  <c r="E81" i="1"/>
  <c r="G81" i="1"/>
  <c r="E82" i="1"/>
  <c r="G82" i="1"/>
  <c r="E83" i="1"/>
  <c r="G83" i="1"/>
  <c r="E84" i="1"/>
  <c r="G84" i="1"/>
  <c r="E85" i="1"/>
  <c r="G85" i="1"/>
  <c r="E86" i="1"/>
  <c r="G86" i="1"/>
  <c r="E87" i="1"/>
  <c r="G87" i="1"/>
  <c r="E88" i="1"/>
  <c r="G88" i="1"/>
  <c r="E89" i="1"/>
  <c r="G89" i="1"/>
  <c r="E90" i="1"/>
  <c r="G90" i="1"/>
  <c r="E25" i="1" l="1"/>
  <c r="G25" i="1"/>
  <c r="E26" i="1"/>
  <c r="G26" i="1"/>
  <c r="E27" i="1"/>
  <c r="G27" i="1"/>
  <c r="E28" i="1"/>
  <c r="G28" i="1"/>
  <c r="E29" i="1"/>
  <c r="G29" i="1"/>
  <c r="E30" i="1"/>
  <c r="G30" i="1"/>
  <c r="E31" i="1"/>
  <c r="G31" i="1"/>
  <c r="E32" i="1"/>
  <c r="G32" i="1"/>
  <c r="E33" i="1"/>
  <c r="G33" i="1"/>
  <c r="E34" i="1"/>
  <c r="G34" i="1"/>
  <c r="E35" i="1"/>
  <c r="G35" i="1"/>
  <c r="E36" i="1"/>
  <c r="G36" i="1"/>
  <c r="E37" i="1"/>
  <c r="G37" i="1"/>
  <c r="E38" i="1"/>
  <c r="G38" i="1"/>
  <c r="E39" i="1"/>
  <c r="G39" i="1"/>
  <c r="E40" i="1"/>
  <c r="G40" i="1"/>
  <c r="E41" i="1"/>
  <c r="G41" i="1"/>
  <c r="E42" i="1"/>
  <c r="G42" i="1"/>
  <c r="E43" i="1"/>
  <c r="G43" i="1"/>
  <c r="E44" i="1"/>
  <c r="G44" i="1"/>
  <c r="E45" i="1"/>
  <c r="G45" i="1"/>
  <c r="E46" i="1"/>
  <c r="G46" i="1"/>
  <c r="E47" i="1"/>
  <c r="G47" i="1"/>
  <c r="E48" i="1"/>
  <c r="G48" i="1"/>
  <c r="E49" i="1"/>
  <c r="G49" i="1"/>
  <c r="E50" i="1"/>
  <c r="G50" i="1"/>
  <c r="E51" i="1"/>
  <c r="G51" i="1"/>
  <c r="E52" i="1"/>
  <c r="G52" i="1"/>
  <c r="E53" i="1"/>
  <c r="G53" i="1"/>
  <c r="E54" i="1"/>
  <c r="G54" i="1"/>
  <c r="E55" i="1"/>
  <c r="G55" i="1"/>
  <c r="E56" i="1"/>
  <c r="G56" i="1"/>
  <c r="E57" i="1"/>
  <c r="G57" i="1"/>
  <c r="E58" i="1"/>
  <c r="G58" i="1"/>
  <c r="E59" i="1"/>
  <c r="G59" i="1"/>
  <c r="E60" i="1"/>
  <c r="G60" i="1"/>
  <c r="E61" i="1"/>
  <c r="G61" i="1"/>
  <c r="E62" i="1"/>
  <c r="G62" i="1"/>
  <c r="E63" i="1"/>
  <c r="G63" i="1"/>
  <c r="E64" i="1"/>
  <c r="G64" i="1"/>
  <c r="E65" i="1"/>
  <c r="G65" i="1"/>
  <c r="E66" i="1"/>
  <c r="G66" i="1"/>
  <c r="E67" i="1"/>
  <c r="G67" i="1"/>
  <c r="E68" i="1"/>
  <c r="G68" i="1"/>
  <c r="E69" i="1"/>
  <c r="G69" i="1"/>
  <c r="E70" i="1"/>
  <c r="G70" i="1"/>
  <c r="E3" i="1" l="1"/>
  <c r="G3" i="1"/>
  <c r="E4" i="1"/>
  <c r="G4" i="1"/>
  <c r="E5" i="1"/>
  <c r="G5" i="1"/>
  <c r="E6" i="1"/>
  <c r="G6" i="1"/>
  <c r="E7" i="1"/>
  <c r="G7" i="1"/>
  <c r="E8" i="1"/>
  <c r="G8" i="1"/>
  <c r="E9" i="1"/>
  <c r="G9" i="1"/>
  <c r="E10" i="1"/>
  <c r="G10" i="1"/>
  <c r="E11" i="1"/>
  <c r="G11" i="1"/>
  <c r="E12" i="1"/>
  <c r="G12" i="1"/>
  <c r="E13" i="1"/>
  <c r="G13" i="1"/>
  <c r="E14" i="1"/>
  <c r="G14" i="1"/>
  <c r="E15" i="1"/>
  <c r="G15" i="1"/>
  <c r="E16" i="1"/>
  <c r="G16" i="1"/>
  <c r="E17" i="1"/>
  <c r="G17" i="1"/>
  <c r="E18" i="1"/>
  <c r="G18" i="1"/>
  <c r="E19" i="1"/>
  <c r="G19" i="1"/>
  <c r="E20" i="1"/>
  <c r="G20" i="1"/>
  <c r="E21" i="1"/>
  <c r="G21" i="1"/>
  <c r="E22" i="1"/>
  <c r="G22" i="1"/>
  <c r="E23" i="1"/>
  <c r="G23" i="1"/>
  <c r="E24" i="1"/>
  <c r="G24" i="1"/>
  <c r="G2" i="1"/>
  <c r="G457" i="1" s="1"/>
  <c r="E2" i="1"/>
</calcChain>
</file>

<file path=xl/sharedStrings.xml><?xml version="1.0" encoding="utf-8"?>
<sst xmlns="http://schemas.openxmlformats.org/spreadsheetml/2006/main" count="399" uniqueCount="336">
  <si>
    <t>STUECK</t>
  </si>
  <si>
    <t>ARTIKELBEZEICHNUNG</t>
  </si>
  <si>
    <t>AUFTRAGSNUMMER</t>
  </si>
  <si>
    <t>VK</t>
  </si>
  <si>
    <t>LECO Komfort-Schaukelliege - Hellgrau</t>
  </si>
  <si>
    <t>Hecht Alu Fliegengitter Bausatz Slim 100x120cm anthrazit</t>
  </si>
  <si>
    <t>Hecht Magnet-Fliegengitter EASY 100x120 cm weiß</t>
  </si>
  <si>
    <t>Chillroi Stand-Up-Paddling-Board Komplett-Set</t>
  </si>
  <si>
    <t>GreenYard Abdeckplane für Wohnwagen oder Wohnmobile Größe L</t>
  </si>
  <si>
    <t>Kraft Werkzeuge Präzisions-Ratschen und Schraubendreher-Bit Set - 31tlg.</t>
  </si>
  <si>
    <t>Kraft Werkzeuge Diamant Schleifteller Ø 125 mm</t>
  </si>
  <si>
    <t xml:space="preserve">Kraft Werkzeuge Diamant Schleifteller Ø 180 mm
</t>
  </si>
  <si>
    <t>Powertec XXL Aluminium-Fliegengitter-Bausatz SLIMPLUS, ca. 120 x 240 cm, anthrazit</t>
  </si>
  <si>
    <t>Solax-Sunshine XXL Sonnenschirm - Beige</t>
  </si>
  <si>
    <t>Solax-Sunshine XXL Alu-Komfort-Sonnenliege inkl. Kissen gepolstert - Grau</t>
  </si>
  <si>
    <t>Solax-Sunshine Oval-Sonnenschirm, Terra</t>
  </si>
  <si>
    <t>HSP Akku-Zyklon-Staubsauger 2in1 Fusion MX-12 rosegold</t>
  </si>
  <si>
    <t>Telewelt 2in1 Akku-Hand- und Bodenstaubsauger Fusion MX 14 MAX</t>
  </si>
  <si>
    <t>TKT Werkstattregal, 3+2 Holzböden, 175/100 kg</t>
  </si>
  <si>
    <t>Our Price</t>
  </si>
  <si>
    <t>Our Total</t>
  </si>
  <si>
    <t>Bella Casa Handlaufset, Buche</t>
  </si>
  <si>
    <t>Kraft Werkzeuge Arbeits- Unterstellbock 2er Set</t>
  </si>
  <si>
    <t>Powertec Garden Teichzaun Oberbogen - Dunkelgrün</t>
  </si>
  <si>
    <t>Kraft Werkzeuge Turbo-Gewinde-Mehrzweckschrauben, je ca. 5,0 x 80 mm - 80 Stück</t>
  </si>
  <si>
    <t>Kraft Werkzeuge Turbo-Gewinde-Mehrzweckschrauben, je ca. 6,0 x 100 mm - 50 Stück</t>
  </si>
  <si>
    <t>Diamond Car Wohnwagen / Wohnmobil Abdeckplane M, ca. 610 x 235 x 275 cm</t>
  </si>
  <si>
    <t>Topfit Inversionsbank</t>
  </si>
  <si>
    <t>Topfit Bauch- &amp; Rückentrainer</t>
  </si>
  <si>
    <t xml:space="preserve">HC Garten &amp; Freizeit Schaukelstuhl mit gepolsterten Sitzkissen </t>
  </si>
  <si>
    <t>HC Garten &amp; Freizeit Dining-Lounge inkl. Sitz- und Rückenkissen - Colli 1/2</t>
  </si>
  <si>
    <t>HC Garten &amp; Freizeit Dining-Lounge inkl. Sitz- und Rückenkissen - Colli 2/2</t>
  </si>
  <si>
    <t>HC Garten &amp; Freizeit Holzliegestuhl aus Akazie klappbar</t>
  </si>
  <si>
    <t>Solax-Sunshine Geflecht-Stapelstuhl "Genua" - Braun SE</t>
  </si>
  <si>
    <t>HC Garten &amp; Freizeit Multifunktionsbank mit Räder</t>
  </si>
  <si>
    <t>HC Garten &amp; Freizeit verstellbare Sonnenliege mit Beistelltisch - Akazienholz</t>
  </si>
  <si>
    <t>HC Garten &amp; Freizeit Universal-/ Poolpavillon für Aufstellpools, ca. 500 x 433 x 250 cm</t>
  </si>
  <si>
    <t>Badkomfort Design-Spültischarmatur "Monaco"</t>
  </si>
  <si>
    <t>Happy Home 4er Set Design Stühle - weiß</t>
  </si>
  <si>
    <t>Happy Home Ecksofa-Set HGE10-GRA - Collie 1/2</t>
  </si>
  <si>
    <t>Happy Home Relaxsessel HWP09-HBR hellbraun</t>
  </si>
  <si>
    <t>Happy Home Relaxsessel HWP09-SCW schwarz</t>
  </si>
  <si>
    <t>Happy Home  Garten-Relaxliege HGE14-WEI</t>
  </si>
  <si>
    <t>HappyHome Lounge Set 8-teilig HGS23-HOL</t>
  </si>
  <si>
    <t>IHG Boxspringbett Milano 180x200  Kunstleder Weiss TYP 6 mit intergriertem Topper</t>
  </si>
  <si>
    <t>f.a.n. Multiplus T 7 Zonen Tonnentaschenfederkern Matratze H2 100 x 200 cm</t>
  </si>
  <si>
    <t>Never Indoor Gartenzäune SLGZ05-SCH</t>
  </si>
  <si>
    <t>SpendLess Kaminholzregal SLCJ01</t>
  </si>
  <si>
    <t>Solax-Sunshine Hochlehner-Polsterauflage, Karo Bunt</t>
  </si>
  <si>
    <t>Powertec Garden Blumentopf in Strickoptik, ca. 11,5 Liter - Grün</t>
  </si>
  <si>
    <t>Protanic Mülleimer 3x25L weiß</t>
  </si>
  <si>
    <t>Trendstabil Bad-Serie "Lena" - Schubkastenkommode mit 4 Schüben</t>
  </si>
  <si>
    <t>Ortho-Vital Viskoelastik-Komfort-Schlafkissen mit Zierkordel ca. 40 x 80 cm</t>
  </si>
  <si>
    <t>Ortho-Vital Luxus Sommer Daunendecke, ca. 155 x 220 cm</t>
  </si>
  <si>
    <t>Jelenia Plast Scharnier-Deckelbox mit Rollen "nur Box" ca. 52 L</t>
  </si>
  <si>
    <t>Jelenia Plast Scharnier-Deckelbox mit Rollen "nur Deckel" ca. 52 L</t>
  </si>
  <si>
    <t>Jelenia Plast Scharnier-Deckelbox mit Rollen "nur Box" ca. 24 L</t>
  </si>
  <si>
    <t>Jelenia Plast Scharnier-Deckelbox mit Rollen "nur Deckel" ca. 24 L</t>
  </si>
  <si>
    <t>Duschwell Duroplast WC-Sitz weiß Wrap Over</t>
  </si>
  <si>
    <t>BAUFIX Wetterschutz-Holzgel nussbaum</t>
  </si>
  <si>
    <t>BAUFIX Wetterschutz-Holzgel palisander</t>
  </si>
  <si>
    <t>BAUFIX Wetterschutz-Holzgel eiche hell</t>
  </si>
  <si>
    <t>Powertec Color Holzpflegeöl, 1 Liter, Kiefer</t>
  </si>
  <si>
    <t>Baufix Zaun- und Gartenlasur - Dunkelbraun</t>
  </si>
  <si>
    <t>Solax-Sunshine Aluminium-Ampelschirm, Anthrazit</t>
  </si>
  <si>
    <t>Solax-Sunshine XXL Sonnenschirm - Anthrazit</t>
  </si>
  <si>
    <t>Solax-Sunshine Oval-Sonnenschirm, Anthrazit</t>
  </si>
  <si>
    <t>Topfit Knöchel-Sportbandage - Größe S/M</t>
  </si>
  <si>
    <t>Bestway Flowclear™ Akkubetriebener, automatischer Poolsauger Aquarover™</t>
  </si>
  <si>
    <t>Bestway® Tritech™ Luftbett "Vento" 203 x 152 x 46 cm</t>
  </si>
  <si>
    <t>I-Glow Dimmbare LED-Laterne "Arca" - Kupfer</t>
  </si>
  <si>
    <t>I-Glow LED-Solar-Grablampe ARIMO - Schwarz/ Weiß</t>
  </si>
  <si>
    <t>I-Glow LED-Solar-Grablampe ARIMO - Schwarz/ Rot</t>
  </si>
  <si>
    <t>I-Glow LED-Dekolicht NERO - groß</t>
  </si>
  <si>
    <t>Powertec Garden Benzinsense und Trimmer BMS 1400-2</t>
  </si>
  <si>
    <t>Matrix Hybrid Akku Schlagschrauber 12V</t>
  </si>
  <si>
    <t>Topfit Ersatz-Randabdeckung für Trampoline Ø ca. 305 cm</t>
  </si>
  <si>
    <t>Topfit Ersatz-Sicherheitsnetz für Trampoline Ø ca. 305 cm</t>
  </si>
  <si>
    <t>Never Indoor Gartenzäune SLGZ01-SCH</t>
  </si>
  <si>
    <t>Never Outdoor Blumentopfständer-Set schwarz</t>
  </si>
  <si>
    <t>Econ- Way 3 Rad Seniorenmobil mit Hardkoffer SLSM03-Farbe:schwarz</t>
  </si>
  <si>
    <t>Econ- Way 4 Rad Seniorenmobil mit Hardkoffer SLSM02-Farbe:silber</t>
  </si>
  <si>
    <t>Happy Home Ecksofa-Set HGE10-GRA - Collie 2/2</t>
  </si>
  <si>
    <t>HappyHome Mülleimerschrank HEI02-WEI</t>
  </si>
  <si>
    <t>HappyHome Mülleimerschrank HEI03-WEI</t>
  </si>
  <si>
    <t>HappyHome Massagesessel mit Airbag Massage für Arme, Beine und Schultern schwarz/off-white</t>
  </si>
  <si>
    <t>HappyHome Bett HBE01-grau 140 x 190 cm Collie 1</t>
  </si>
  <si>
    <t>HappyHome Bett HBE01-grau 140 x 190 cm Collie 2</t>
  </si>
  <si>
    <t>HappyHome moderner Relaxsessel aus Samt mit Liegefunktion - Grau</t>
  </si>
  <si>
    <t>HappyHome Egg Chair Loungesessel inkl. Kissen, Eiform - beige</t>
  </si>
  <si>
    <t>Happy Home Moon Chair Rattansessel Sitzsessel orange/rot</t>
  </si>
  <si>
    <t>IHG Boxspringbett Milano 180x200 Bettkasten Kunstleder Weiss TYP 6 mit integriertem  Topper</t>
  </si>
  <si>
    <t>Boxspringbett Sunny Plus 180x200 mit intergriertem Topper Webstoff Schwarz</t>
  </si>
  <si>
    <t>Ortho-Vital Komfortschaum-Matratze 140 x 200 cm H3 mittel</t>
  </si>
  <si>
    <t>Casaria Relax Sessel klappbar grau</t>
  </si>
  <si>
    <t>Casaria Relax Sessel klappbar schwarz</t>
  </si>
  <si>
    <t>Jelenia Plast Sitztruhe Truhenbank "Salzburg" - Anthrazit</t>
  </si>
  <si>
    <t>Powertec Garden Schnellkomposter, ca. 320 Liter</t>
  </si>
  <si>
    <t>BAUFIX Dekor-Langzeitlasur palisander</t>
  </si>
  <si>
    <t>BAUFIX PUR-Langzeitlasur palisander 5 L</t>
  </si>
  <si>
    <t>BAUFIX Schimmelfleckenblocker Spray</t>
  </si>
  <si>
    <t>Baufix XXL-Spezial-Holzöl - Teak</t>
  </si>
  <si>
    <t>Ortho-Vital Kopfkissen "ULTRASONIC", 80 x 80 cm</t>
  </si>
  <si>
    <t>Bella Casa Chillkissen 2er Pack, ca. 70 x 120 cm, Silbergrau</t>
  </si>
  <si>
    <t>Diamond Car Wohnwagen / Wohnmobil Schutzhülle L, ca. 610 x 250 x 220 cm</t>
  </si>
  <si>
    <t>HC Home &amp; Living Garten Schaukelliege mit Hängematte - Beige</t>
  </si>
  <si>
    <t>Powertec Garden Basic Garden Balkon/Garten Hochbeet - Anthrazit - Transparent Teil</t>
  </si>
  <si>
    <t>Powertec Garden Basic Garden Balkon/Garten Hochbeet - Anthrazit - Metal Teil 1</t>
  </si>
  <si>
    <t>Topfit verstellbare Hantelablage für Langhanteln</t>
  </si>
  <si>
    <t>HC Sports Ersatz-Randabdeckung für Trampoline</t>
  </si>
  <si>
    <t xml:space="preserve">HC Sports Ersatz- Sicherheitsnetz für Trampoline </t>
  </si>
  <si>
    <t>Chillroi 4-Mann Tunnelzelt</t>
  </si>
  <si>
    <t>Green Yard Kaninchenzaun Luna</t>
  </si>
  <si>
    <t>Kaninchenzaun Bruno</t>
  </si>
  <si>
    <t>Universal Auffahrrampen 1820 mm x 225 mm x 55 mm</t>
  </si>
  <si>
    <t>MSpa COMFORT Bubble Spa Series Whirlpool</t>
  </si>
  <si>
    <t>Highfeld Camping Stuhl Hocker mit Rucksack camouflage Campinghocker Campingstuhl Rucksackstuhl</t>
  </si>
  <si>
    <t>Kompaktwagenheber</t>
  </si>
  <si>
    <t>CHILLROI Stand-Up Paddling Board</t>
  </si>
  <si>
    <t>CHILLROI Faltpavillon 3 m x 3 m</t>
  </si>
  <si>
    <t>CHILLROI Schaukelgartenstuhl schwarz</t>
  </si>
  <si>
    <t>CHILLROI Steckpavillon Pavillon Partyzelt Gartenzelt 3x3m grau Gartenzelt Gartenpavillon</t>
  </si>
  <si>
    <t>MSpa Whirlpool Comfort Bubble Spa Tekapo</t>
  </si>
  <si>
    <t>GreenYard Balkontisch 76 x 38 cm</t>
  </si>
  <si>
    <t>Highfeld Camping Stuhl Hocker mit Rucksack black  Campinghocker Campingstuhl Rucksackstuhl</t>
  </si>
  <si>
    <t>highfeld Tragbarer Koffer Grill Tischgrill Mobilgrill Picknickgrill</t>
  </si>
  <si>
    <t>Green Yard Teichzaun Oberbogen 5 tlg. SET Gartenzaun inkl. Befestigung GRÃœN</t>
  </si>
  <si>
    <t>Green Yard Ã–sen- Druckknopf-Sortiment</t>
  </si>
  <si>
    <t>Green Yard Wohnwagen Schutzdach 800 cm</t>
  </si>
  <si>
    <t>MSpa PREMIUM Bubble Spa series Whirlpool</t>
  </si>
  <si>
    <t>TECH-CRAFT 5-in-1 Werkbank</t>
  </si>
  <si>
    <t>TECH-CRAFT Werkzeugkoffer 130 tlg.</t>
  </si>
  <si>
    <t>Schnell-Spannzwingen 2tlg.</t>
  </si>
  <si>
    <t>Kraft Werkzeuge Schnell-Spannzwingen 4tlg.</t>
  </si>
  <si>
    <t xml:space="preserve">Kraft Werkzeuge Tischlupe 2in1 Lupe Lesehilfe </t>
  </si>
  <si>
    <t>Chillroi Zelt</t>
  </si>
  <si>
    <t>A</t>
  </si>
  <si>
    <t>a</t>
  </si>
  <si>
    <t>GreenYard Garten-Pop-Up-Säcke 3-tlg</t>
  </si>
  <si>
    <t>B-Ware - Chillroi Pooldach für Aufstellpools</t>
  </si>
  <si>
    <t>Better Home elektrisch höhenverstellbares Tischgestell FlexiDesk DM1</t>
  </si>
  <si>
    <t>Better Home FlexiDesk DM2 höhenverstellbarer Schreibtisch Dual Motor</t>
  </si>
  <si>
    <t>Better Home Design Hänge WC, Wand-WC Soft-Close</t>
  </si>
  <si>
    <t>Green Yard Fensterabdeckung für Wohnmobil</t>
  </si>
  <si>
    <t>GreenYard Mülltonnenabdeckung für 2 Mülltonnen 111 x 65 x 104 cm</t>
  </si>
  <si>
    <t>Green Yard Wohnmobil-Schutzhülle M</t>
  </si>
  <si>
    <t>TECH-CRAFT Arbeitsunterstellbock-Set 2-tlg. höhenverstellbar</t>
  </si>
  <si>
    <t>TECH-CRAFT Sägebock</t>
  </si>
  <si>
    <t>Better Home 2er Mülltonnenabdeckung</t>
  </si>
  <si>
    <t xml:space="preserve"> Chillroi Pooldach für Aufstellpools</t>
  </si>
  <si>
    <t>Chillroi Pooldach für Aufstellpools</t>
  </si>
  <si>
    <t>CHILLROI Faltbarer Pavillon Taupe 235 x 235 cm</t>
  </si>
  <si>
    <t xml:space="preserve"> KFB #607020 Wohnmobil-Schutzhülle Gr. XL</t>
  </si>
  <si>
    <t xml:space="preserve"> Universal Auffahrrampen 1820 mm x 225 mm x 55 mm</t>
  </si>
  <si>
    <t xml:space="preserve"> GreenYard Abdeckplane Wohnwagen Wohnmobile Schutzhülle Gr. L 610 x 250 x 220 cm</t>
  </si>
  <si>
    <t xml:space="preserve"> GreenYard Abdeckplane Wohnwagen Wohnmobil Schutzhülle Gr. M, 550 x 250 x 220 cm</t>
  </si>
  <si>
    <t xml:space="preserve"> Wohnwagen Abdeckplane Gr. S</t>
  </si>
  <si>
    <t xml:space="preserve"> GreenYard Abdeckplane Wohnwagen Wohnmobile Schutzhülle Gr. XXL 730x250x220 cm</t>
  </si>
  <si>
    <t xml:space="preserve"> Tech Craft Garagentorantrieb</t>
  </si>
  <si>
    <t>VK Total</t>
  </si>
  <si>
    <t>Bella Casa Handlaufset, Edelstahl</t>
  </si>
  <si>
    <t>HC Home &amp; Living Schaukelliege - Schwarz</t>
  </si>
  <si>
    <t>Casa Royale Bratentopf "Sparkle", Ø 20 cm - Rot</t>
  </si>
  <si>
    <t>Casa Royale Fleischtopf "Sparkle", Ø 20 cm - Blau</t>
  </si>
  <si>
    <t>Solax-Sunshine Metall-Aufbewahrungsbox, ca. 130 x 61 x 62 cm - Anthrazit</t>
  </si>
  <si>
    <t>Happy Home Relaxsessel HWP09-SCH schwarz/rot</t>
  </si>
  <si>
    <t>Happy Home Sessel HKS08-CRE creme</t>
  </si>
  <si>
    <t>Happy Home Drehstuhl mit Armlehne Schwarz - 2er Set</t>
  </si>
  <si>
    <t>HappyHome 2 in 1 Funktionsbett HH233 90x200 cm weiß Colli 1</t>
  </si>
  <si>
    <t>Happy Home Massagesessel Relaxsessel mit Heizfunktion &amp; Fußhocker schwarz</t>
  </si>
  <si>
    <t>Never Indoor Gartenzäune SLGZ06-SCH</t>
  </si>
  <si>
    <t xml:space="preserve">Never Indoor Schwungliege mit Velvet Matte schwarz </t>
  </si>
  <si>
    <t>SpendLess Kaminholzregal SLCJ09</t>
  </si>
  <si>
    <t>Econ- Way 3 Rad Seniorenmobil mit Hardkoffer SLSM03-Farbe:rot</t>
  </si>
  <si>
    <t>Lubra Living 2-Sitzer Heimkino-Sofa mit Getränkehalter &amp; Ablagefach Samt Anthrazit</t>
  </si>
  <si>
    <t>fan Premium 7 Zonen Tonnentaschenfederkern Matratze Luxus Dream H3, ca. 100 x 200 cm</t>
  </si>
  <si>
    <t>Domopak Living Klarsichtbox "Katla" inkl. Deckel, 8L 9er Set</t>
  </si>
  <si>
    <t>Solax Sunshine Garten- und Allzwecktruhe, ca. 120 x 52 x 54 cm - Anthrazit</t>
  </si>
  <si>
    <t>Ortho-Vital viskoelastisches Komfortkissen, ca. 40 x 80 cm</t>
  </si>
  <si>
    <t>Ortho-Vital Viskoelastisches Nackenstützkissen Bamboo, ca. 40 x 80 cm</t>
  </si>
  <si>
    <t>Ortho-Vital Kassettenbett, 135 x 200 cm (90% Feder, 10% Daunen)</t>
  </si>
  <si>
    <t>Bella Casa Chillkissen 2er Pack, ca. 70 x 120 cm, Braun</t>
  </si>
  <si>
    <t>Bella Casa XXL-Mikrofaser-Flauschdecke, ca. 220 x 240 cm, Senf</t>
  </si>
  <si>
    <t>Ortho-Vital Mikrofaser-Duo-Steppbett - ca. 155 x 200 cm</t>
  </si>
  <si>
    <t>Ortho-Vital Mikrofaser-Duo-Kopfkissen - ca. 40 x 80 cm</t>
  </si>
  <si>
    <t>BAUFIX Express Buntlack 2 in 1, nussbraun</t>
  </si>
  <si>
    <t>BAUFIX professional UV-Protect Dickschichtlasur eiche hell</t>
  </si>
  <si>
    <t>Baufix Weißlack Spray</t>
  </si>
  <si>
    <t>Hecht Alu Fliegengitter Bausatz Slim 130x150cm Anthrazit</t>
  </si>
  <si>
    <t>Hecht Alu Fliegengitter Bausatz Slim 130x150cm Braun</t>
  </si>
  <si>
    <t>Hecht Alu Fliegengitter Bausatz Slim 100x120cm weiß</t>
  </si>
  <si>
    <t>Hecht Alu Fliegengitter Bausatz Slim 100x120cm braun</t>
  </si>
  <si>
    <t>Hecht Alu Fliegengitter Türbausatz Slim+ 100x210cm anthrazit</t>
  </si>
  <si>
    <t>Hecht Flächenbündiger Aluminium-Fliegengitter-Bausatz "Compact", 130 x 150 cm weiß</t>
  </si>
  <si>
    <t>Powertec XXL Schiebe-Lamellen-Vorhang VARIO, ca. 240 x 240 cm</t>
  </si>
  <si>
    <t>Dreamtex Spannbezüge für Gesundheitskissen, Weiß - 2er-Set</t>
  </si>
  <si>
    <t>Dreamtex Teddy-Plüsch-Spannbetttuch, ca. 180 - 200 x 200 cm - Offwhite</t>
  </si>
  <si>
    <t>Dreamtex Jersey-Kissenbezüge, je ca. 40 x 80 cm - Silber, 2er-Set</t>
  </si>
  <si>
    <t>Dreamtex Teddy-Flausch-Spannbetttuch, ca. 90 - 100 x 200 cm - Flieder</t>
  </si>
  <si>
    <t>Dreamtex Teddy-Plüsch-Spannbetttuch, ca. 180 - 200 x 200 cm - Grün</t>
  </si>
  <si>
    <t>Dreamtex Teddy-Plüsch Kissenbezüge, Rot - 2er-Set</t>
  </si>
  <si>
    <t>Dreamtex Winter-Jersey-Spannbetttuch, ca. 90 - 100 x 200 cm - Rosa</t>
  </si>
  <si>
    <t>Dreamtex Winter-Jersey-Spannbetttuch, ca. 140 - 160 x 200 cm - Silber</t>
  </si>
  <si>
    <t>Dreamtex Winter-Jersey-Spannbetttuch, ca. 140 - 160 x 200 cm - Offwhite</t>
  </si>
  <si>
    <t>Dreamtex Winter-Jersey-Spannbetttuch, ca. 180 - 200 x 200 cm - Rosa</t>
  </si>
  <si>
    <t>Dreamtex Winter-Jersey-Kissenbezüge, Rosa - 2er-Set</t>
  </si>
  <si>
    <t>Dreamtex Flanell-Spannbetttuch, ca. 140 - 160 x 200 cm - Bleu</t>
  </si>
  <si>
    <t>Dreamtex Flanell-Spannbetttuch, ca. 180 - 200 x 200 cm - Bleu</t>
  </si>
  <si>
    <t>Dreamtex Soft-Flanell-Bettwäsche, ca. 135 x 200 cm - Karo Rechteck</t>
  </si>
  <si>
    <t>Dreamtex Jersey-Spannbetttuch, ca. 90 - 100 x 200 cm, Offwhite - 2er-Set</t>
  </si>
  <si>
    <t>Dreamtex Spannbezüge für Gesundheitskissen, Stein - 2er-Set</t>
  </si>
  <si>
    <t>Dreamtex Premium-Jersey Spannbetttuch - ca.180-200 x 200 cm, Grau</t>
  </si>
  <si>
    <t>Dreamtex Spannbezüge für Gesundheitskissen, Anthrazit - 2er-Set</t>
  </si>
  <si>
    <t xml:space="preserve">Dreamtex Frottee-Spannbetttuch, ca. 180 - 200 x 200 cm, Gold </t>
  </si>
  <si>
    <t>Kesper Schuhschrank mit Sitzkissen, Weiß</t>
  </si>
  <si>
    <t>Kesper Schuhschrank mit Sitzkissen, Sonoma Eiche</t>
  </si>
  <si>
    <t>Kesper Schuhschrank mit Sitzkissen ca. 60 x 30 x 45 cm, Sonoma Eiche</t>
  </si>
  <si>
    <t>Kesper Schuhschrank mit Sitzkissen, Betonoptik</t>
  </si>
  <si>
    <t>Kesper Küchenwagen mit 2 ausklappbare Arbeitsplatten weiß/grau</t>
  </si>
  <si>
    <t>Kesper Schuhschrank mit Sitzkissen und Schublade, Weiß gekälkt</t>
  </si>
  <si>
    <t>I-Glow LED-Sensor-Leuchte</t>
  </si>
  <si>
    <t>Medisana Wärmeunterbett "HU 662"</t>
  </si>
  <si>
    <t>Lexibook Lern-Laptop Paw Patrol</t>
  </si>
  <si>
    <t>LECO - Stellwand 3-tlg., Anthrazit</t>
  </si>
  <si>
    <t>LECO Hängesessel inkl. Polsterauflage und Rückenkissen anthrazit/dunkelgrau </t>
  </si>
  <si>
    <t>VILEDA Sprüh-Wischer "1-2 Spray Max"</t>
  </si>
  <si>
    <t xml:space="preserve">Kraft Werkzeuge T-Scharniere - 4er-Set </t>
  </si>
  <si>
    <t xml:space="preserve">Kraft Werkzeuge Gartentorfalle
</t>
  </si>
  <si>
    <t xml:space="preserve">Kraft Werkzeuge Schlossriegel, ca. 100 x 40 mm - 2er-Set 
</t>
  </si>
  <si>
    <t>Kraft Werkzeuge Winkelverbinder, je ca. 70 x 70 x 55 mm - 10tlg.</t>
  </si>
  <si>
    <t>Kraft Werkzeuge Stemmhebel 450 mm</t>
  </si>
  <si>
    <t>Bestway Pool Fast Set Ø ca. 183 cm</t>
  </si>
  <si>
    <t>Toptex 2in1 Textil-Klarsichtbox,"nur Box" 52L</t>
  </si>
  <si>
    <t>Toptex Ordnung XL-Clipbox mit Rollen "Nur Box", 80L</t>
  </si>
  <si>
    <t>Toptex 2in1 Textil-Klarsichtbox,"nur Deckel" 52L</t>
  </si>
  <si>
    <t>Toptex Ordnung Clipboxen, je ca. 19,5 x 15 x 13,5 cm - 2er-Set</t>
  </si>
  <si>
    <t xml:space="preserve">Powertec Color Dach- und Fugendicht </t>
  </si>
  <si>
    <t xml:space="preserve">Mr. Helper Maler Acryl, ca. 300 ml - Weiß
</t>
  </si>
  <si>
    <t xml:space="preserve">Mr. Helper Acryl Dichtstoff, ca. 310 ml - Weiß
</t>
  </si>
  <si>
    <t>TKT Steckregal mit 5 Metallböden, 190 x 100 x 45 cm</t>
  </si>
  <si>
    <t>Dreamtex  Feinbiber-Bettwäsche - ca. 155 x 220 cm-Set:Einzelartikel;Bettwäschegrößen:155x220 cm;Bettwäsche-Design:Ice</t>
  </si>
  <si>
    <t>mySodapop Wassersprudler Joy Prestige metal silver</t>
  </si>
  <si>
    <t>Solax-Sunshine Klapp-/Taschenmesser</t>
  </si>
  <si>
    <t>HC Sports Wasser-Rudergerät hellbraun</t>
  </si>
  <si>
    <t>BALLISTOL Fahrrad-Reiniger BikeClean Pumpspray 500ml</t>
  </si>
  <si>
    <t>BALLISTOL Fahrrad-Pflegeöl Bike-X-Lube Spray 100ml</t>
  </si>
  <si>
    <t>Dreamtex Nicki-Spannbetttuch ca. 180-200 x 200 cm, Offwhite</t>
  </si>
  <si>
    <t>Dreamtex Thermo-Fleece Bettwäsche - ca. 135 x 200 cm, Pink Leaf Malve</t>
  </si>
  <si>
    <t>Solax-Sunshine Sonnen- und Regensegel - Grau</t>
  </si>
  <si>
    <t>BEEM Kaffeemaschine Fresh-Aroma-Intense 2in1 900W schwarz - Edelstahl mit Mahlwerk</t>
  </si>
  <si>
    <t>BEEM Toaster "Switch Deluxe"</t>
  </si>
  <si>
    <t>Solax-Sunshine 2-flammiger Camping-Duokocher</t>
  </si>
  <si>
    <t>I-Glow LED Solar Standleuchte - Schmetterling</t>
  </si>
  <si>
    <t>Bella Casa Vario-Duo-Rollo mit Klemmträger, ca. 60 x 150 cm - weiß/hellgrau/grau</t>
  </si>
  <si>
    <t>Bella Casa Vario-Duo-Rollo mit Klemmträger, ca. 80 x 150 cm - weiß/hellgrau/grau</t>
  </si>
  <si>
    <t>Bella Casa Vario-Duo-Rollo mit Klemmträger, ca. 100 x 150 cm - weiß/hellgrau/grau</t>
  </si>
  <si>
    <t>Bella Casa Vario-Duo-Rollo mit Klemmträger, ca. 60 x 150 cm - weiß/creme/taupe</t>
  </si>
  <si>
    <t>I-Glow 3D-LED-Leuchtstern XXL - Rot</t>
  </si>
  <si>
    <t>I-GLOW LED-Solar-Laterne 2er Set</t>
  </si>
  <si>
    <t>Powertec Electric 3-Fach Design-Steckdose</t>
  </si>
  <si>
    <t>Powertec Electric Farbige Steckdosenleiste - 5-fach</t>
  </si>
  <si>
    <t>Powertec Electric CEE-Adapter CEE Kupplung</t>
  </si>
  <si>
    <t>Globo NIRVANA LED LIGHT CHAIN PLASTIC BLACK, 10XLED</t>
  </si>
  <si>
    <t>Solax-Sunshine XXL Sonnenschirm - Terra</t>
  </si>
  <si>
    <t>Solax-Sunshine Aluminium-Ampelschirm, Apfelgrün</t>
  </si>
  <si>
    <t>Solax-Sunshine Geflecht-Klappsessel "Genua", Grau-Anthrazit</t>
  </si>
  <si>
    <t>Solax-Sunshine Universal-/ Poolpavillon für Aufstellpools XXL, ca. 600 x 520 x 280 cm</t>
  </si>
  <si>
    <t>Powertec Color Profi Spezialverdünner - Terpentinersatz</t>
  </si>
  <si>
    <t>Powertec Color Profi Spezialverdünner - Aceton</t>
  </si>
  <si>
    <t>Wader Baustein-Eimer - 134tlg.</t>
  </si>
  <si>
    <t>Wader Sand-/Wasserspieltisch</t>
  </si>
  <si>
    <t xml:space="preserve">Yard Force Elektro Kettensäge 1800W </t>
  </si>
  <si>
    <t xml:space="preserve">PowerG 3in1 Elektro-Laubsauger </t>
  </si>
  <si>
    <t>Happy Home Fernsehtisch HWT07-WEI</t>
  </si>
  <si>
    <t>BAUFIX Boden-Flüssigkunststoff 5l, zeltgrau</t>
  </si>
  <si>
    <t>Casa Royale Spültischarmatur "Lugo", Schwarz/Granit</t>
  </si>
  <si>
    <t xml:space="preserve">Startline Entwässerungsrinne mit Kunststoffrost
</t>
  </si>
  <si>
    <t xml:space="preserve">Zubehörset schwarz   1152625
</t>
  </si>
  <si>
    <t>Never Outdoor Schminktisch mit Hocker weiß</t>
  </si>
  <si>
    <t>Never Outdoor modernes Kaminholzregal mit 2 Ablagen &amp; 4 Haken für Kaminbesteck schwarz</t>
  </si>
  <si>
    <t>Happy Home TV Relaxsessel schwarz</t>
  </si>
  <si>
    <t>Happy Home Relax Sessel klappbar creme</t>
  </si>
  <si>
    <t>Happy Home Schlaf-Sessel inkl. Kissen hellgrau</t>
  </si>
  <si>
    <t>HappyHome Mülleimerschrank mit 4 Abfalleimer weiß</t>
  </si>
  <si>
    <t>HappyHome Sitzgarnitur 3-tlg. HSP58-DGR Colli 1/3</t>
  </si>
  <si>
    <t>HappyHome Sitzgarnitur 3-tlg. HSP58-DGR Colli 3/3</t>
  </si>
  <si>
    <t xml:space="preserve">Happy Home Schuhschrank L Sonoma-Eiche </t>
  </si>
  <si>
    <t>IHG Boxspringbett Sunny Plus 180x200 mit intergriertem Topper Webstoff Anthrazit</t>
  </si>
  <si>
    <t>Toptex Wellenbox mit Klappdeckel - Pastellpetrol/Weiß</t>
  </si>
  <si>
    <t xml:space="preserve">Entwässerungsrinne mit Stahlstegrost
</t>
  </si>
  <si>
    <t>BAUFIX Heizkörperlack Spray</t>
  </si>
  <si>
    <t xml:space="preserve">Baufix Goldlack </t>
  </si>
  <si>
    <t>Powertec Kitchen LED-Edelstahl-Wasserkocher 2200 Watt</t>
  </si>
  <si>
    <t>Casaria Relax Sessel klappbar creme</t>
  </si>
  <si>
    <t>f.a.n. Multiplus T 7 Zonen Tonnentaschenfederkern Matratze H2 140 x 200 cm</t>
  </si>
  <si>
    <t>Westerholt Strandkorb Rügen</t>
  </si>
  <si>
    <t xml:space="preserve">Powertec Garden Teichzaun Oberbogen - Anthrazit </t>
  </si>
  <si>
    <t>Diamond Car Wohnwagen / Wohnmobil Abdeckplane XL, ca. 870 x 235 x 275 cm</t>
  </si>
  <si>
    <t>HC Home &amp; Living Garten Schaukelliege mit Hängematte - Grau</t>
  </si>
  <si>
    <t>Powertec Garden Mülltonnenbox mit Abdeckung - Paket 1/2</t>
  </si>
  <si>
    <t>Powertec Garden Mülltonnenbox mit Abdeckung - Paket 2/2</t>
  </si>
  <si>
    <t>HC Garten &amp; Freizeit 3 in 1 Multifunktionsliege inkl. Kissen</t>
  </si>
  <si>
    <t>Kesper Küchenwagen - Mit 2 ausklappbare Arbeitsplatten, Buche /  Weiß</t>
  </si>
  <si>
    <t>Kesper Küchenwagen mit Mülltrennsystem Sonoma Eiche</t>
  </si>
  <si>
    <t>Powertec Garden Kellerschacht-Schutzgitter PROFI 115x60cm Alu eloxiert</t>
  </si>
  <si>
    <t>Hecht Alu Fliegengitter Bausatz Slim 130x150cm weiß</t>
  </si>
  <si>
    <t>Hecht  Alu Fliegengitter Türbausatz Slim+ 100x210cm weiß</t>
  </si>
  <si>
    <t>Hecht Alu Teleskop Fensterbausatz "FAST" 120x140cm anthrazit</t>
  </si>
  <si>
    <t>Paper Scrip Leinwände, 2er-Set</t>
  </si>
  <si>
    <t>Paper Scrip Leinwände, 2er-Set, quadratisch</t>
  </si>
  <si>
    <t>Paper Scrip Staffelei</t>
  </si>
  <si>
    <t>Paper Scrip Leinwand, ca. 50 x 60 cm (oval)</t>
  </si>
  <si>
    <t>I-Glow Spezial LED Leuchtmittel - G4 Mini-Stiftsockel</t>
  </si>
  <si>
    <t>Maximus Akku-Arbeitsstrahler 10 Watt mit COB-Licht</t>
  </si>
  <si>
    <t>Maximus LED Highbay Industriebeleuchtung mit Higher Safety Class 100 Watt</t>
  </si>
  <si>
    <t>EZSolar LED Solar Sicherheitsleuchte weiß</t>
  </si>
  <si>
    <t xml:space="preserve">Maximus High-Power LED Fluter 50 Watt mit COB-Licht </t>
  </si>
  <si>
    <t>I-Glow Solar-Premium-Wandleuchte - Schwarz</t>
  </si>
  <si>
    <t>I-Glow LED-Solar-Dachrinnenlicht, Weiß - 3er-Set</t>
  </si>
  <si>
    <t>I-Glow LED-Solar-Wand- und Sicherheitsleuchte - Schwarz</t>
  </si>
  <si>
    <t>Toptex Ordnung Mikrowellen-Regal</t>
  </si>
  <si>
    <t>Toptex Ordnung Batterie-Organizer</t>
  </si>
  <si>
    <t>Lifetex Schmutzfangläufer ca. 67x140 cm - Blumen bunt</t>
  </si>
  <si>
    <t>Lifetex Schmutzfangläufer - Home/Anthrazit</t>
  </si>
  <si>
    <t>Lifetex Schmutzfangläufer bedruckt, Home anthrazit</t>
  </si>
  <si>
    <t>Lifetex Fußmatte, ca. 50 x 70 cm - Flower Power</t>
  </si>
  <si>
    <t>Lifetex XL-Designläufer, ca. 80 x 190 cm - Herzen auf Holz, Braun</t>
  </si>
  <si>
    <t>Lifetex Teppichläufer, ca. 67 x 180 cm - Welcome at Home / 3 Herzen Grau</t>
  </si>
  <si>
    <t>GSW Kochtopf Set Gourmet Granit 7-tlg.</t>
  </si>
  <si>
    <t>Matrix Mähroboter MOW 800 24V</t>
  </si>
  <si>
    <t>A-Ware - trendstabil Metallregal schwarz - ca. 77 x 30 x 68 cm</t>
  </si>
  <si>
    <t>A-Ware - Ballistol Keramik Kettenöl BikerCer Spray 100ml</t>
  </si>
  <si>
    <t>A-Ware - Ballistol Fahrrad-Pflegeöl Bike-X-Lube Spray 100ml</t>
  </si>
  <si>
    <t>A-Ware - Ballistol Fahrrad-Reiniger BikeClean Pumpspray 500ml</t>
  </si>
  <si>
    <t>A-Ware - NEW-45118 WD-40 Bike Kettenreiniger</t>
  </si>
  <si>
    <t xml:space="preserve"> A-Ware - New-45120 WD-40 Bike-Kettenspray "allwetter"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</si>
</sst>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6100"/>
      <name val="Calibri"/>
      <family val="2"/>
      <scheme val="minor"/>
    </font>
    <font>
      <b/>
      <sz val="14"/>
      <color rgb="FF006100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44" fontId="4" fillId="0" borderId="0" xfId="1" applyFont="1" applyFill="1"/>
    <xf numFmtId="0" fontId="5" fillId="0" borderId="0" xfId="2" applyFont="1" applyFill="1"/>
    <xf numFmtId="44" fontId="5" fillId="0" borderId="0" xfId="1" applyFont="1" applyFill="1"/>
    <xf numFmtId="0" fontId="6" fillId="0" borderId="0" xfId="2" applyFont="1" applyFill="1"/>
    <xf numFmtId="0" fontId="4" fillId="0" borderId="0" xfId="0" applyFont="1"/>
    <xf numFmtId="0" fontId="3" fillId="0" borderId="0" xfId="2" applyFont="1" applyFill="1"/>
    <xf numFmtId="0" fontId="9" fillId="0" borderId="0" xfId="0" applyFont="1" applyFill="1"/>
    <xf numFmtId="0" fontId="10" fillId="0" borderId="0" xfId="0" applyFont="1" applyFill="1"/>
    <xf numFmtId="44" fontId="10" fillId="0" borderId="0" xfId="1" applyFont="1" applyFill="1"/>
    <xf numFmtId="0" fontId="10" fillId="0" borderId="0" xfId="0" applyFont="1" applyFill="1" applyAlignment="1">
      <alignment horizontal="center"/>
    </xf>
    <xf numFmtId="0" fontId="11" fillId="0" borderId="0" xfId="2" applyFont="1" applyFill="1"/>
    <xf numFmtId="0" fontId="8" fillId="0" borderId="0" xfId="0" applyFont="1" applyFill="1"/>
    <xf numFmtId="44" fontId="4" fillId="0" borderId="0" xfId="1" applyFont="1"/>
    <xf numFmtId="44" fontId="7" fillId="0" borderId="0" xfId="1" applyFont="1"/>
    <xf numFmtId="44" fontId="10" fillId="3" borderId="0" xfId="1" applyFont="1" applyFill="1"/>
  </cellXfs>
  <cellStyles count="3">
    <cellStyle name="Gut" xfId="2" builtinId="26"/>
    <cellStyle name="Standard" xfId="0" builtinId="0"/>
    <cellStyle name="Währung" xfId="1" builtinId="4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rgb="FF00B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e2" displayName="Tabelle2" ref="A1:G457" totalsRowCount="1" headerRowDxfId="16" dataDxfId="15" totalsRowDxfId="14" headerRowCellStyle="Währung" dataCellStyle="Währung">
  <autoFilter ref="A1:G456"/>
  <tableColumns count="7">
    <tableColumn id="1" name="AUFTRAGSNUMMER" dataDxfId="13" totalsRowDxfId="6"/>
    <tableColumn id="2" name="STUECK" totalsRowFunction="sum" dataDxfId="12" totalsRowDxfId="5"/>
    <tableColumn id="3" name="ARTIKELBEZEICHNUNG" dataDxfId="11" totalsRowDxfId="4"/>
    <tableColumn id="4" name="VK" dataDxfId="10" totalsRowDxfId="3" dataCellStyle="Währung"/>
    <tableColumn id="5" name="VK Total" totalsRowFunction="sum" dataDxfId="9" totalsRowDxfId="2" dataCellStyle="Währung">
      <calculatedColumnFormula>D2*B2</calculatedColumnFormula>
    </tableColumn>
    <tableColumn id="6" name="Our Price" dataDxfId="8" totalsRowDxfId="1" dataCellStyle="Währung">
      <calculatedColumnFormula>D2/100*17</calculatedColumnFormula>
    </tableColumn>
    <tableColumn id="7" name="Our Total" totalsRowFunction="sum" dataDxfId="7" totalsRowDxfId="0" dataCellStyle="Währung">
      <calculatedColumnFormula>F2*B2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7"/>
  <sheetViews>
    <sheetView tabSelected="1" zoomScaleNormal="100" workbookViewId="0">
      <pane ySplit="1" topLeftCell="A434" activePane="bottomLeft" state="frozen"/>
      <selection pane="bottomLeft" activeCell="I446" sqref="I446"/>
    </sheetView>
  </sheetViews>
  <sheetFormatPr baseColWidth="10" defaultColWidth="11.42578125" defaultRowHeight="18.75" x14ac:dyDescent="0.3"/>
  <cols>
    <col min="1" max="1" width="27.42578125" style="2" bestFit="1" customWidth="1"/>
    <col min="2" max="2" width="12" style="3" bestFit="1" customWidth="1"/>
    <col min="3" max="3" width="95.85546875" style="3" customWidth="1"/>
    <col min="4" max="4" width="15" style="4" bestFit="1" customWidth="1"/>
    <col min="5" max="5" width="18" style="4" bestFit="1" customWidth="1"/>
    <col min="6" max="6" width="15.85546875" style="4" bestFit="1" customWidth="1"/>
    <col min="7" max="7" width="16.5703125" style="4" bestFit="1" customWidth="1"/>
    <col min="8" max="16384" width="11.42578125" style="1"/>
  </cols>
  <sheetData>
    <row r="1" spans="1:7" x14ac:dyDescent="0.3">
      <c r="A1" s="3" t="s">
        <v>2</v>
      </c>
      <c r="B1" s="3" t="s">
        <v>0</v>
      </c>
      <c r="C1" s="3" t="s">
        <v>1</v>
      </c>
      <c r="D1" s="4" t="s">
        <v>3</v>
      </c>
      <c r="E1" s="4" t="s">
        <v>159</v>
      </c>
      <c r="F1" s="4" t="s">
        <v>19</v>
      </c>
      <c r="G1" s="4" t="s">
        <v>20</v>
      </c>
    </row>
    <row r="2" spans="1:7" x14ac:dyDescent="0.3">
      <c r="A2" s="2">
        <v>4209823</v>
      </c>
      <c r="B2" s="3">
        <v>2</v>
      </c>
      <c r="C2" s="3" t="s">
        <v>4</v>
      </c>
      <c r="D2" s="4">
        <v>79.989999999999995</v>
      </c>
      <c r="E2" s="4">
        <f>D2*B2</f>
        <v>159.97999999999999</v>
      </c>
      <c r="F2" s="4">
        <f t="shared" ref="F2:F65" si="0">D2/100*17</f>
        <v>13.598299999999998</v>
      </c>
      <c r="G2" s="4">
        <f>F2*B2</f>
        <v>27.196599999999997</v>
      </c>
    </row>
    <row r="3" spans="1:7" x14ac:dyDescent="0.3">
      <c r="E3" s="4">
        <f t="shared" ref="E3:E24" si="1">D3*B3</f>
        <v>0</v>
      </c>
      <c r="F3" s="4">
        <f t="shared" si="0"/>
        <v>0</v>
      </c>
      <c r="G3" s="4">
        <f t="shared" ref="G3:G24" si="2">F3*B3</f>
        <v>0</v>
      </c>
    </row>
    <row r="4" spans="1:7" x14ac:dyDescent="0.3">
      <c r="A4" s="2">
        <v>4220315</v>
      </c>
      <c r="B4" s="3">
        <v>1</v>
      </c>
      <c r="C4" s="3" t="s">
        <v>4</v>
      </c>
      <c r="D4" s="4">
        <v>79.989999999999995</v>
      </c>
      <c r="E4" s="4">
        <f t="shared" si="1"/>
        <v>79.989999999999995</v>
      </c>
      <c r="F4" s="4">
        <f t="shared" si="0"/>
        <v>13.598299999999998</v>
      </c>
      <c r="G4" s="4">
        <f t="shared" si="2"/>
        <v>13.598299999999998</v>
      </c>
    </row>
    <row r="5" spans="1:7" x14ac:dyDescent="0.3">
      <c r="A5" s="5"/>
      <c r="B5" s="5"/>
      <c r="C5" s="5"/>
      <c r="D5" s="6"/>
      <c r="E5" s="4">
        <f t="shared" si="1"/>
        <v>0</v>
      </c>
      <c r="F5" s="4">
        <f t="shared" si="0"/>
        <v>0</v>
      </c>
      <c r="G5" s="4">
        <f t="shared" si="2"/>
        <v>0</v>
      </c>
    </row>
    <row r="6" spans="1:7" x14ac:dyDescent="0.3">
      <c r="A6" s="2">
        <v>4209831</v>
      </c>
      <c r="B6" s="3">
        <v>1</v>
      </c>
      <c r="C6" s="3" t="s">
        <v>7</v>
      </c>
      <c r="D6" s="4">
        <v>269</v>
      </c>
      <c r="E6" s="4">
        <f t="shared" si="1"/>
        <v>269</v>
      </c>
      <c r="F6" s="4">
        <f t="shared" si="0"/>
        <v>45.73</v>
      </c>
      <c r="G6" s="4">
        <f t="shared" si="2"/>
        <v>45.73</v>
      </c>
    </row>
    <row r="7" spans="1:7" x14ac:dyDescent="0.3">
      <c r="A7" s="2">
        <v>4209831</v>
      </c>
      <c r="B7" s="3">
        <v>1</v>
      </c>
      <c r="C7" s="3" t="s">
        <v>9</v>
      </c>
      <c r="D7" s="4">
        <v>9.99</v>
      </c>
      <c r="E7" s="4">
        <f t="shared" si="1"/>
        <v>9.99</v>
      </c>
      <c r="F7" s="4">
        <f t="shared" si="0"/>
        <v>1.6983000000000001</v>
      </c>
      <c r="G7" s="4">
        <f t="shared" si="2"/>
        <v>1.6983000000000001</v>
      </c>
    </row>
    <row r="8" spans="1:7" x14ac:dyDescent="0.3">
      <c r="A8" s="2">
        <v>4209831</v>
      </c>
      <c r="B8" s="3">
        <v>1</v>
      </c>
      <c r="C8" s="3" t="s">
        <v>10</v>
      </c>
      <c r="D8" s="4">
        <v>14.99</v>
      </c>
      <c r="E8" s="4">
        <f t="shared" si="1"/>
        <v>14.99</v>
      </c>
      <c r="F8" s="4">
        <f t="shared" si="0"/>
        <v>2.5483000000000002</v>
      </c>
      <c r="G8" s="4">
        <f t="shared" si="2"/>
        <v>2.5483000000000002</v>
      </c>
    </row>
    <row r="9" spans="1:7" x14ac:dyDescent="0.3">
      <c r="A9" s="2">
        <v>4209831</v>
      </c>
      <c r="B9" s="3">
        <v>1</v>
      </c>
      <c r="C9" s="3" t="s">
        <v>11</v>
      </c>
      <c r="D9" s="4">
        <v>17.989999999999998</v>
      </c>
      <c r="E9" s="4">
        <f t="shared" si="1"/>
        <v>17.989999999999998</v>
      </c>
      <c r="F9" s="4">
        <f t="shared" si="0"/>
        <v>3.0582999999999996</v>
      </c>
      <c r="G9" s="4">
        <f t="shared" si="2"/>
        <v>3.0582999999999996</v>
      </c>
    </row>
    <row r="10" spans="1:7" x14ac:dyDescent="0.3">
      <c r="E10" s="4">
        <f t="shared" si="1"/>
        <v>0</v>
      </c>
      <c r="F10" s="4">
        <f t="shared" si="0"/>
        <v>0</v>
      </c>
      <c r="G10" s="4">
        <f t="shared" si="2"/>
        <v>0</v>
      </c>
    </row>
    <row r="11" spans="1:7" x14ac:dyDescent="0.3">
      <c r="A11" s="2">
        <v>4209832</v>
      </c>
      <c r="B11" s="3">
        <v>1</v>
      </c>
      <c r="C11" s="3" t="s">
        <v>8</v>
      </c>
      <c r="D11" s="4">
        <v>129</v>
      </c>
      <c r="E11" s="4">
        <f t="shared" si="1"/>
        <v>129</v>
      </c>
      <c r="F11" s="4">
        <f t="shared" si="0"/>
        <v>21.93</v>
      </c>
      <c r="G11" s="4">
        <f t="shared" si="2"/>
        <v>21.93</v>
      </c>
    </row>
    <row r="12" spans="1:7" x14ac:dyDescent="0.3">
      <c r="E12" s="4">
        <f t="shared" si="1"/>
        <v>0</v>
      </c>
      <c r="F12" s="4">
        <f t="shared" si="0"/>
        <v>0</v>
      </c>
      <c r="G12" s="4">
        <f t="shared" si="2"/>
        <v>0</v>
      </c>
    </row>
    <row r="13" spans="1:7" x14ac:dyDescent="0.3">
      <c r="A13" s="2">
        <v>4209841</v>
      </c>
      <c r="B13" s="3">
        <v>3</v>
      </c>
      <c r="C13" s="3" t="s">
        <v>5</v>
      </c>
      <c r="D13" s="4">
        <v>17.989999999999998</v>
      </c>
      <c r="E13" s="4">
        <f t="shared" si="1"/>
        <v>53.97</v>
      </c>
      <c r="F13" s="4">
        <f t="shared" si="0"/>
        <v>3.0582999999999996</v>
      </c>
      <c r="G13" s="4">
        <f t="shared" si="2"/>
        <v>9.1748999999999992</v>
      </c>
    </row>
    <row r="14" spans="1:7" x14ac:dyDescent="0.3">
      <c r="A14" s="2">
        <v>4209841</v>
      </c>
      <c r="B14" s="3">
        <v>1</v>
      </c>
      <c r="C14" s="3" t="s">
        <v>12</v>
      </c>
      <c r="D14" s="4">
        <v>49.99</v>
      </c>
      <c r="E14" s="4">
        <f t="shared" si="1"/>
        <v>49.99</v>
      </c>
      <c r="F14" s="4">
        <f t="shared" si="0"/>
        <v>8.4983000000000004</v>
      </c>
      <c r="G14" s="4">
        <f t="shared" si="2"/>
        <v>8.4983000000000004</v>
      </c>
    </row>
    <row r="15" spans="1:7" x14ac:dyDescent="0.3">
      <c r="A15" s="2">
        <v>4209841</v>
      </c>
      <c r="B15" s="3">
        <v>4</v>
      </c>
      <c r="C15" s="3" t="s">
        <v>6</v>
      </c>
      <c r="D15" s="4">
        <v>12.99</v>
      </c>
      <c r="E15" s="4">
        <f t="shared" si="1"/>
        <v>51.96</v>
      </c>
      <c r="F15" s="4">
        <f t="shared" si="0"/>
        <v>2.2083000000000004</v>
      </c>
      <c r="G15" s="4">
        <f t="shared" si="2"/>
        <v>8.8332000000000015</v>
      </c>
    </row>
    <row r="16" spans="1:7" x14ac:dyDescent="0.3">
      <c r="E16" s="4">
        <f t="shared" si="1"/>
        <v>0</v>
      </c>
      <c r="F16" s="4">
        <f t="shared" si="0"/>
        <v>0</v>
      </c>
      <c r="G16" s="4">
        <f t="shared" si="2"/>
        <v>0</v>
      </c>
    </row>
    <row r="17" spans="1:7" x14ac:dyDescent="0.3">
      <c r="A17" s="2">
        <v>4209852</v>
      </c>
      <c r="B17" s="3">
        <v>2</v>
      </c>
      <c r="C17" s="3" t="s">
        <v>13</v>
      </c>
      <c r="D17" s="4">
        <v>49.99</v>
      </c>
      <c r="E17" s="4">
        <f t="shared" si="1"/>
        <v>99.98</v>
      </c>
      <c r="F17" s="4">
        <f t="shared" si="0"/>
        <v>8.4983000000000004</v>
      </c>
      <c r="G17" s="4">
        <f t="shared" si="2"/>
        <v>16.996600000000001</v>
      </c>
    </row>
    <row r="18" spans="1:7" x14ac:dyDescent="0.3">
      <c r="A18" s="2">
        <v>4209852</v>
      </c>
      <c r="B18" s="3">
        <v>1</v>
      </c>
      <c r="C18" s="3" t="s">
        <v>14</v>
      </c>
      <c r="D18" s="4">
        <v>79.989999999999995</v>
      </c>
      <c r="E18" s="4">
        <f t="shared" si="1"/>
        <v>79.989999999999995</v>
      </c>
      <c r="F18" s="4">
        <f t="shared" si="0"/>
        <v>13.598299999999998</v>
      </c>
      <c r="G18" s="4">
        <f t="shared" si="2"/>
        <v>13.598299999999998</v>
      </c>
    </row>
    <row r="19" spans="1:7" x14ac:dyDescent="0.3">
      <c r="A19" s="2">
        <v>4209852</v>
      </c>
      <c r="B19" s="3">
        <v>2</v>
      </c>
      <c r="C19" s="3" t="s">
        <v>15</v>
      </c>
      <c r="D19" s="4">
        <v>119</v>
      </c>
      <c r="E19" s="4">
        <f t="shared" si="1"/>
        <v>238</v>
      </c>
      <c r="F19" s="4">
        <f t="shared" si="0"/>
        <v>20.23</v>
      </c>
      <c r="G19" s="4">
        <f t="shared" si="2"/>
        <v>40.46</v>
      </c>
    </row>
    <row r="20" spans="1:7" x14ac:dyDescent="0.3">
      <c r="E20" s="4">
        <f t="shared" si="1"/>
        <v>0</v>
      </c>
      <c r="F20" s="4">
        <f t="shared" si="0"/>
        <v>0</v>
      </c>
      <c r="G20" s="4">
        <f t="shared" si="2"/>
        <v>0</v>
      </c>
    </row>
    <row r="21" spans="1:7" x14ac:dyDescent="0.3">
      <c r="A21" s="2">
        <v>4212317</v>
      </c>
      <c r="B21" s="3">
        <v>2</v>
      </c>
      <c r="C21" s="3" t="s">
        <v>16</v>
      </c>
      <c r="D21" s="4">
        <v>179</v>
      </c>
      <c r="E21" s="4">
        <f t="shared" si="1"/>
        <v>358</v>
      </c>
      <c r="F21" s="4">
        <f t="shared" si="0"/>
        <v>30.43</v>
      </c>
      <c r="G21" s="4">
        <f t="shared" si="2"/>
        <v>60.86</v>
      </c>
    </row>
    <row r="22" spans="1:7" x14ac:dyDescent="0.3">
      <c r="A22" s="2">
        <v>4212317</v>
      </c>
      <c r="B22" s="3">
        <v>2</v>
      </c>
      <c r="C22" s="3" t="s">
        <v>17</v>
      </c>
      <c r="D22" s="4">
        <v>69.989999999999995</v>
      </c>
      <c r="E22" s="4">
        <f t="shared" si="1"/>
        <v>139.97999999999999</v>
      </c>
      <c r="F22" s="4">
        <f t="shared" si="0"/>
        <v>11.898299999999999</v>
      </c>
      <c r="G22" s="4">
        <f t="shared" si="2"/>
        <v>23.796599999999998</v>
      </c>
    </row>
    <row r="23" spans="1:7" x14ac:dyDescent="0.3">
      <c r="E23" s="4">
        <f t="shared" si="1"/>
        <v>0</v>
      </c>
      <c r="F23" s="4">
        <f t="shared" si="0"/>
        <v>0</v>
      </c>
      <c r="G23" s="4">
        <f t="shared" si="2"/>
        <v>0</v>
      </c>
    </row>
    <row r="24" spans="1:7" x14ac:dyDescent="0.3">
      <c r="A24" s="2">
        <v>4212719</v>
      </c>
      <c r="B24" s="3">
        <v>2</v>
      </c>
      <c r="C24" s="3" t="s">
        <v>18</v>
      </c>
      <c r="D24" s="4">
        <v>34.99</v>
      </c>
      <c r="E24" s="4">
        <f t="shared" si="1"/>
        <v>69.98</v>
      </c>
      <c r="F24" s="4">
        <f t="shared" si="0"/>
        <v>5.9483000000000006</v>
      </c>
      <c r="G24" s="4">
        <f t="shared" si="2"/>
        <v>11.896600000000001</v>
      </c>
    </row>
    <row r="25" spans="1:7" x14ac:dyDescent="0.3">
      <c r="E25" s="4">
        <f t="shared" ref="E25:E70" si="3">D25*B25</f>
        <v>0</v>
      </c>
      <c r="F25" s="4">
        <f t="shared" si="0"/>
        <v>0</v>
      </c>
      <c r="G25" s="4">
        <f t="shared" ref="G25:G70" si="4">F25*B25</f>
        <v>0</v>
      </c>
    </row>
    <row r="26" spans="1:7" x14ac:dyDescent="0.3">
      <c r="A26" s="7">
        <v>4212274</v>
      </c>
      <c r="B26" s="3">
        <v>1</v>
      </c>
      <c r="C26" s="3" t="s">
        <v>21</v>
      </c>
      <c r="D26" s="4">
        <v>49.99</v>
      </c>
      <c r="E26" s="4">
        <f t="shared" si="3"/>
        <v>49.99</v>
      </c>
      <c r="F26" s="4">
        <f t="shared" si="0"/>
        <v>8.4983000000000004</v>
      </c>
      <c r="G26" s="4">
        <f t="shared" si="4"/>
        <v>8.4983000000000004</v>
      </c>
    </row>
    <row r="27" spans="1:7" x14ac:dyDescent="0.3">
      <c r="A27" s="7">
        <v>4212274</v>
      </c>
      <c r="B27" s="3">
        <v>2</v>
      </c>
      <c r="C27" s="3" t="s">
        <v>22</v>
      </c>
      <c r="D27" s="4">
        <v>39.99</v>
      </c>
      <c r="E27" s="4">
        <f t="shared" si="3"/>
        <v>79.98</v>
      </c>
      <c r="F27" s="4">
        <f t="shared" si="0"/>
        <v>6.7983000000000002</v>
      </c>
      <c r="G27" s="4">
        <f t="shared" si="4"/>
        <v>13.5966</v>
      </c>
    </row>
    <row r="28" spans="1:7" x14ac:dyDescent="0.3">
      <c r="A28" s="7">
        <v>4212274</v>
      </c>
      <c r="B28" s="3">
        <v>1</v>
      </c>
      <c r="C28" s="3" t="s">
        <v>23</v>
      </c>
      <c r="D28" s="4">
        <v>39.99</v>
      </c>
      <c r="E28" s="4">
        <f t="shared" si="3"/>
        <v>39.99</v>
      </c>
      <c r="F28" s="4">
        <f t="shared" si="0"/>
        <v>6.7983000000000002</v>
      </c>
      <c r="G28" s="4">
        <f t="shared" si="4"/>
        <v>6.7983000000000002</v>
      </c>
    </row>
    <row r="29" spans="1:7" x14ac:dyDescent="0.3">
      <c r="A29" s="7">
        <v>4212274</v>
      </c>
      <c r="B29" s="3">
        <v>1</v>
      </c>
      <c r="C29" s="3" t="s">
        <v>24</v>
      </c>
      <c r="D29" s="4">
        <v>4.99</v>
      </c>
      <c r="E29" s="4">
        <f t="shared" si="3"/>
        <v>4.99</v>
      </c>
      <c r="F29" s="4">
        <f t="shared" si="0"/>
        <v>0.84830000000000005</v>
      </c>
      <c r="G29" s="4">
        <f t="shared" si="4"/>
        <v>0.84830000000000005</v>
      </c>
    </row>
    <row r="30" spans="1:7" x14ac:dyDescent="0.3">
      <c r="A30" s="7">
        <v>4212274</v>
      </c>
      <c r="B30" s="3">
        <v>1</v>
      </c>
      <c r="C30" s="3" t="s">
        <v>25</v>
      </c>
      <c r="D30" s="4">
        <v>4.99</v>
      </c>
      <c r="E30" s="4">
        <f t="shared" si="3"/>
        <v>4.99</v>
      </c>
      <c r="F30" s="4">
        <f t="shared" si="0"/>
        <v>0.84830000000000005</v>
      </c>
      <c r="G30" s="4">
        <f t="shared" si="4"/>
        <v>0.84830000000000005</v>
      </c>
    </row>
    <row r="31" spans="1:7" x14ac:dyDescent="0.3">
      <c r="A31" s="7">
        <v>4212274</v>
      </c>
      <c r="B31" s="3">
        <v>1</v>
      </c>
      <c r="C31" s="3" t="s">
        <v>26</v>
      </c>
      <c r="D31" s="4">
        <v>109</v>
      </c>
      <c r="E31" s="4">
        <f t="shared" si="3"/>
        <v>109</v>
      </c>
      <c r="F31" s="4">
        <f t="shared" si="0"/>
        <v>18.53</v>
      </c>
      <c r="G31" s="4">
        <f t="shared" si="4"/>
        <v>18.53</v>
      </c>
    </row>
    <row r="32" spans="1:7" x14ac:dyDescent="0.3">
      <c r="A32" s="7">
        <v>4212274</v>
      </c>
      <c r="B32" s="3">
        <v>2</v>
      </c>
      <c r="C32" s="3" t="s">
        <v>27</v>
      </c>
      <c r="D32" s="4">
        <v>99</v>
      </c>
      <c r="E32" s="4">
        <f t="shared" si="3"/>
        <v>198</v>
      </c>
      <c r="F32" s="4">
        <f t="shared" si="0"/>
        <v>16.829999999999998</v>
      </c>
      <c r="G32" s="4">
        <f t="shared" si="4"/>
        <v>33.659999999999997</v>
      </c>
    </row>
    <row r="33" spans="1:7" x14ac:dyDescent="0.3">
      <c r="A33" s="7">
        <v>4212274</v>
      </c>
      <c r="B33" s="3">
        <v>1</v>
      </c>
      <c r="C33" s="3" t="s">
        <v>28</v>
      </c>
      <c r="D33" s="4">
        <v>64.989999999999995</v>
      </c>
      <c r="E33" s="4">
        <f t="shared" si="3"/>
        <v>64.989999999999995</v>
      </c>
      <c r="F33" s="4">
        <f t="shared" si="0"/>
        <v>11.048299999999999</v>
      </c>
      <c r="G33" s="4">
        <f t="shared" si="4"/>
        <v>11.048299999999999</v>
      </c>
    </row>
    <row r="34" spans="1:7" x14ac:dyDescent="0.3">
      <c r="A34" s="7">
        <v>4212274</v>
      </c>
      <c r="B34" s="3">
        <v>1</v>
      </c>
      <c r="C34" s="3" t="s">
        <v>29</v>
      </c>
      <c r="D34" s="4">
        <v>129</v>
      </c>
      <c r="E34" s="4">
        <f t="shared" si="3"/>
        <v>129</v>
      </c>
      <c r="F34" s="4">
        <f t="shared" si="0"/>
        <v>21.93</v>
      </c>
      <c r="G34" s="4">
        <f t="shared" si="4"/>
        <v>21.93</v>
      </c>
    </row>
    <row r="35" spans="1:7" x14ac:dyDescent="0.3">
      <c r="A35" s="7">
        <v>4212274</v>
      </c>
      <c r="B35" s="3">
        <v>1</v>
      </c>
      <c r="C35" s="3" t="s">
        <v>30</v>
      </c>
      <c r="D35" s="4">
        <v>699</v>
      </c>
      <c r="E35" s="4">
        <f t="shared" si="3"/>
        <v>699</v>
      </c>
      <c r="F35" s="4">
        <f t="shared" si="0"/>
        <v>118.83</v>
      </c>
      <c r="G35" s="4">
        <f t="shared" si="4"/>
        <v>118.83</v>
      </c>
    </row>
    <row r="36" spans="1:7" x14ac:dyDescent="0.3">
      <c r="A36" s="7">
        <v>4212274</v>
      </c>
      <c r="B36" s="3">
        <v>1</v>
      </c>
      <c r="C36" s="3" t="s">
        <v>31</v>
      </c>
      <c r="E36" s="4">
        <f t="shared" si="3"/>
        <v>0</v>
      </c>
      <c r="F36" s="4">
        <f t="shared" si="0"/>
        <v>0</v>
      </c>
      <c r="G36" s="4">
        <f t="shared" si="4"/>
        <v>0</v>
      </c>
    </row>
    <row r="37" spans="1:7" x14ac:dyDescent="0.3">
      <c r="A37" s="7">
        <v>4212274</v>
      </c>
      <c r="B37" s="3">
        <v>2</v>
      </c>
      <c r="C37" s="3" t="s">
        <v>32</v>
      </c>
      <c r="D37" s="4">
        <v>99</v>
      </c>
      <c r="E37" s="4">
        <f t="shared" si="3"/>
        <v>198</v>
      </c>
      <c r="F37" s="4">
        <f t="shared" si="0"/>
        <v>16.829999999999998</v>
      </c>
      <c r="G37" s="4">
        <f t="shared" si="4"/>
        <v>33.659999999999997</v>
      </c>
    </row>
    <row r="38" spans="1:7" x14ac:dyDescent="0.3">
      <c r="A38" s="7">
        <v>4212274</v>
      </c>
      <c r="B38" s="3">
        <v>1</v>
      </c>
      <c r="C38" s="3" t="s">
        <v>33</v>
      </c>
      <c r="D38" s="4">
        <v>49.99</v>
      </c>
      <c r="E38" s="4">
        <f t="shared" si="3"/>
        <v>49.99</v>
      </c>
      <c r="F38" s="4">
        <f t="shared" si="0"/>
        <v>8.4983000000000004</v>
      </c>
      <c r="G38" s="4">
        <f t="shared" si="4"/>
        <v>8.4983000000000004</v>
      </c>
    </row>
    <row r="39" spans="1:7" x14ac:dyDescent="0.3">
      <c r="A39" s="7">
        <v>4212274</v>
      </c>
      <c r="B39" s="3">
        <v>8</v>
      </c>
      <c r="C39" s="3" t="s">
        <v>34</v>
      </c>
      <c r="D39" s="4">
        <v>299</v>
      </c>
      <c r="E39" s="4">
        <f t="shared" si="3"/>
        <v>2392</v>
      </c>
      <c r="F39" s="4">
        <f t="shared" si="0"/>
        <v>50.830000000000005</v>
      </c>
      <c r="G39" s="4">
        <f t="shared" si="4"/>
        <v>406.64000000000004</v>
      </c>
    </row>
    <row r="40" spans="1:7" x14ac:dyDescent="0.3">
      <c r="A40" s="7">
        <v>4212274</v>
      </c>
      <c r="B40" s="3">
        <v>2</v>
      </c>
      <c r="C40" s="3" t="s">
        <v>35</v>
      </c>
      <c r="D40" s="4">
        <v>149</v>
      </c>
      <c r="E40" s="4">
        <f t="shared" si="3"/>
        <v>298</v>
      </c>
      <c r="F40" s="4">
        <f t="shared" si="0"/>
        <v>25.33</v>
      </c>
      <c r="G40" s="4">
        <f t="shared" si="4"/>
        <v>50.66</v>
      </c>
    </row>
    <row r="41" spans="1:7" x14ac:dyDescent="0.3">
      <c r="A41" s="7">
        <v>4212274</v>
      </c>
      <c r="B41" s="3">
        <v>2</v>
      </c>
      <c r="C41" s="3" t="s">
        <v>36</v>
      </c>
      <c r="D41" s="4">
        <v>139</v>
      </c>
      <c r="E41" s="4">
        <f t="shared" si="3"/>
        <v>278</v>
      </c>
      <c r="F41" s="4">
        <f t="shared" si="0"/>
        <v>23.63</v>
      </c>
      <c r="G41" s="4">
        <f t="shared" si="4"/>
        <v>47.26</v>
      </c>
    </row>
    <row r="42" spans="1:7" x14ac:dyDescent="0.3">
      <c r="A42" s="7">
        <v>4212274</v>
      </c>
      <c r="B42" s="3">
        <v>2</v>
      </c>
      <c r="C42" s="3" t="s">
        <v>37</v>
      </c>
      <c r="D42" s="4">
        <v>29.99</v>
      </c>
      <c r="E42" s="4">
        <f t="shared" si="3"/>
        <v>59.98</v>
      </c>
      <c r="F42" s="4">
        <f t="shared" si="0"/>
        <v>5.0983000000000001</v>
      </c>
      <c r="G42" s="4">
        <f t="shared" si="4"/>
        <v>10.1966</v>
      </c>
    </row>
    <row r="43" spans="1:7" x14ac:dyDescent="0.3">
      <c r="A43" s="7"/>
      <c r="E43" s="4">
        <f t="shared" si="3"/>
        <v>0</v>
      </c>
      <c r="F43" s="4">
        <f t="shared" si="0"/>
        <v>0</v>
      </c>
      <c r="G43" s="4">
        <f t="shared" si="4"/>
        <v>0</v>
      </c>
    </row>
    <row r="44" spans="1:7" x14ac:dyDescent="0.3">
      <c r="A44" s="7"/>
      <c r="E44" s="4">
        <f t="shared" si="3"/>
        <v>0</v>
      </c>
      <c r="F44" s="4">
        <f t="shared" si="0"/>
        <v>0</v>
      </c>
      <c r="G44" s="4">
        <f t="shared" si="4"/>
        <v>0</v>
      </c>
    </row>
    <row r="45" spans="1:7" x14ac:dyDescent="0.3">
      <c r="A45" s="7">
        <v>4212283</v>
      </c>
      <c r="B45" s="3">
        <v>1</v>
      </c>
      <c r="C45" s="3" t="s">
        <v>38</v>
      </c>
      <c r="D45" s="4">
        <v>119</v>
      </c>
      <c r="E45" s="4">
        <f t="shared" si="3"/>
        <v>119</v>
      </c>
      <c r="F45" s="4">
        <f t="shared" si="0"/>
        <v>20.23</v>
      </c>
      <c r="G45" s="4">
        <f t="shared" si="4"/>
        <v>20.23</v>
      </c>
    </row>
    <row r="46" spans="1:7" x14ac:dyDescent="0.3">
      <c r="A46" s="7">
        <v>4212283</v>
      </c>
      <c r="B46" s="3">
        <v>1</v>
      </c>
      <c r="C46" s="3" t="s">
        <v>39</v>
      </c>
      <c r="D46" s="4">
        <v>699</v>
      </c>
      <c r="E46" s="4">
        <f t="shared" si="3"/>
        <v>699</v>
      </c>
      <c r="F46" s="4">
        <f t="shared" si="0"/>
        <v>118.83</v>
      </c>
      <c r="G46" s="4">
        <f t="shared" si="4"/>
        <v>118.83</v>
      </c>
    </row>
    <row r="47" spans="1:7" x14ac:dyDescent="0.3">
      <c r="A47" s="7">
        <v>4212283</v>
      </c>
      <c r="B47" s="3">
        <v>2</v>
      </c>
      <c r="C47" s="3" t="s">
        <v>40</v>
      </c>
      <c r="D47" s="4">
        <v>299</v>
      </c>
      <c r="E47" s="4">
        <f t="shared" si="3"/>
        <v>598</v>
      </c>
      <c r="F47" s="4">
        <f t="shared" si="0"/>
        <v>50.830000000000005</v>
      </c>
      <c r="G47" s="4">
        <f t="shared" si="4"/>
        <v>101.66000000000001</v>
      </c>
    </row>
    <row r="48" spans="1:7" x14ac:dyDescent="0.3">
      <c r="A48" s="7">
        <v>4212283</v>
      </c>
      <c r="B48" s="3">
        <v>1</v>
      </c>
      <c r="C48" s="3" t="s">
        <v>41</v>
      </c>
      <c r="D48" s="4">
        <v>299</v>
      </c>
      <c r="E48" s="4">
        <f t="shared" si="3"/>
        <v>299</v>
      </c>
      <c r="F48" s="4">
        <f t="shared" si="0"/>
        <v>50.830000000000005</v>
      </c>
      <c r="G48" s="4">
        <f t="shared" si="4"/>
        <v>50.830000000000005</v>
      </c>
    </row>
    <row r="49" spans="1:7" x14ac:dyDescent="0.3">
      <c r="A49" s="7">
        <v>4212283</v>
      </c>
      <c r="B49" s="3">
        <v>2</v>
      </c>
      <c r="C49" s="3" t="s">
        <v>42</v>
      </c>
      <c r="D49" s="4">
        <v>27.99</v>
      </c>
      <c r="E49" s="4">
        <f t="shared" si="3"/>
        <v>55.98</v>
      </c>
      <c r="F49" s="4">
        <f t="shared" si="0"/>
        <v>4.7582999999999993</v>
      </c>
      <c r="G49" s="4">
        <f t="shared" si="4"/>
        <v>9.5165999999999986</v>
      </c>
    </row>
    <row r="50" spans="1:7" x14ac:dyDescent="0.3">
      <c r="A50" s="7">
        <v>4212283</v>
      </c>
      <c r="B50" s="3">
        <v>1</v>
      </c>
      <c r="C50" s="3" t="s">
        <v>43</v>
      </c>
      <c r="D50" s="4">
        <v>299</v>
      </c>
      <c r="E50" s="4">
        <f t="shared" si="3"/>
        <v>299</v>
      </c>
      <c r="F50" s="4">
        <f t="shared" si="0"/>
        <v>50.830000000000005</v>
      </c>
      <c r="G50" s="4">
        <f t="shared" si="4"/>
        <v>50.830000000000005</v>
      </c>
    </row>
    <row r="51" spans="1:7" x14ac:dyDescent="0.3">
      <c r="A51" s="7">
        <v>4212283</v>
      </c>
      <c r="B51" s="3">
        <v>1</v>
      </c>
      <c r="C51" s="3" t="s">
        <v>44</v>
      </c>
      <c r="D51" s="4">
        <v>549</v>
      </c>
      <c r="E51" s="4">
        <f t="shared" si="3"/>
        <v>549</v>
      </c>
      <c r="F51" s="4">
        <f t="shared" si="0"/>
        <v>93.33</v>
      </c>
      <c r="G51" s="4">
        <f t="shared" si="4"/>
        <v>93.33</v>
      </c>
    </row>
    <row r="52" spans="1:7" x14ac:dyDescent="0.3">
      <c r="A52" s="7">
        <v>4212283</v>
      </c>
      <c r="B52" s="3">
        <v>1</v>
      </c>
      <c r="C52" s="3" t="s">
        <v>45</v>
      </c>
      <c r="D52" s="4">
        <v>129</v>
      </c>
      <c r="E52" s="4">
        <f t="shared" si="3"/>
        <v>129</v>
      </c>
      <c r="F52" s="4">
        <f t="shared" si="0"/>
        <v>21.93</v>
      </c>
      <c r="G52" s="4">
        <f t="shared" si="4"/>
        <v>21.93</v>
      </c>
    </row>
    <row r="53" spans="1:7" x14ac:dyDescent="0.3">
      <c r="A53" s="7">
        <v>4212283</v>
      </c>
      <c r="B53" s="3">
        <v>2</v>
      </c>
      <c r="C53" s="3" t="s">
        <v>46</v>
      </c>
      <c r="D53" s="4">
        <v>39.99</v>
      </c>
      <c r="E53" s="4">
        <f t="shared" si="3"/>
        <v>79.98</v>
      </c>
      <c r="F53" s="4">
        <f t="shared" si="0"/>
        <v>6.7983000000000002</v>
      </c>
      <c r="G53" s="4">
        <f t="shared" si="4"/>
        <v>13.5966</v>
      </c>
    </row>
    <row r="54" spans="1:7" x14ac:dyDescent="0.3">
      <c r="A54" s="7">
        <v>4212283</v>
      </c>
      <c r="B54" s="3">
        <v>1</v>
      </c>
      <c r="C54" s="3" t="s">
        <v>47</v>
      </c>
      <c r="D54" s="4">
        <v>39.99</v>
      </c>
      <c r="E54" s="4">
        <f t="shared" si="3"/>
        <v>39.99</v>
      </c>
      <c r="F54" s="4">
        <f t="shared" si="0"/>
        <v>6.7983000000000002</v>
      </c>
      <c r="G54" s="4">
        <f t="shared" si="4"/>
        <v>6.7983000000000002</v>
      </c>
    </row>
    <row r="55" spans="1:7" x14ac:dyDescent="0.3">
      <c r="A55" s="7">
        <v>4212283</v>
      </c>
      <c r="B55" s="3">
        <v>6</v>
      </c>
      <c r="C55" s="3" t="s">
        <v>48</v>
      </c>
      <c r="D55" s="4">
        <v>14.99</v>
      </c>
      <c r="E55" s="4">
        <f t="shared" si="3"/>
        <v>89.94</v>
      </c>
      <c r="F55" s="4">
        <f t="shared" si="0"/>
        <v>2.5483000000000002</v>
      </c>
      <c r="G55" s="4">
        <f t="shared" si="4"/>
        <v>15.289800000000001</v>
      </c>
    </row>
    <row r="56" spans="1:7" x14ac:dyDescent="0.3">
      <c r="A56" s="7">
        <v>4212283</v>
      </c>
      <c r="B56" s="3">
        <v>7</v>
      </c>
      <c r="C56" s="3" t="s">
        <v>49</v>
      </c>
      <c r="D56" s="4">
        <v>7.99</v>
      </c>
      <c r="E56" s="4">
        <f t="shared" si="3"/>
        <v>55.93</v>
      </c>
      <c r="F56" s="4">
        <f t="shared" si="0"/>
        <v>1.3583000000000001</v>
      </c>
      <c r="G56" s="4">
        <f t="shared" si="4"/>
        <v>9.5081000000000007</v>
      </c>
    </row>
    <row r="57" spans="1:7" x14ac:dyDescent="0.3">
      <c r="A57" s="7">
        <v>4212283</v>
      </c>
      <c r="B57" s="3">
        <v>1</v>
      </c>
      <c r="C57" s="3" t="s">
        <v>50</v>
      </c>
      <c r="D57" s="4">
        <v>24.99</v>
      </c>
      <c r="E57" s="4">
        <f t="shared" si="3"/>
        <v>24.99</v>
      </c>
      <c r="F57" s="4">
        <f t="shared" si="0"/>
        <v>4.2482999999999995</v>
      </c>
      <c r="G57" s="4">
        <f t="shared" si="4"/>
        <v>4.2482999999999995</v>
      </c>
    </row>
    <row r="58" spans="1:7" x14ac:dyDescent="0.3">
      <c r="A58" s="7">
        <v>4212283</v>
      </c>
      <c r="B58" s="3">
        <v>1</v>
      </c>
      <c r="C58" s="3" t="s">
        <v>51</v>
      </c>
      <c r="D58" s="4">
        <v>49.99</v>
      </c>
      <c r="E58" s="4">
        <f t="shared" si="3"/>
        <v>49.99</v>
      </c>
      <c r="F58" s="4">
        <f t="shared" si="0"/>
        <v>8.4983000000000004</v>
      </c>
      <c r="G58" s="4">
        <f t="shared" si="4"/>
        <v>8.4983000000000004</v>
      </c>
    </row>
    <row r="59" spans="1:7" x14ac:dyDescent="0.3">
      <c r="A59" s="7">
        <v>4212283</v>
      </c>
      <c r="B59" s="3">
        <v>1</v>
      </c>
      <c r="C59" s="3" t="s">
        <v>52</v>
      </c>
      <c r="D59" s="4">
        <v>14.99</v>
      </c>
      <c r="E59" s="4">
        <f t="shared" si="3"/>
        <v>14.99</v>
      </c>
      <c r="F59" s="4">
        <f t="shared" si="0"/>
        <v>2.5483000000000002</v>
      </c>
      <c r="G59" s="4">
        <f t="shared" si="4"/>
        <v>2.5483000000000002</v>
      </c>
    </row>
    <row r="60" spans="1:7" x14ac:dyDescent="0.3">
      <c r="A60" s="7">
        <v>4212283</v>
      </c>
      <c r="B60" s="3">
        <v>1</v>
      </c>
      <c r="C60" s="3" t="s">
        <v>53</v>
      </c>
      <c r="D60" s="4">
        <v>39.99</v>
      </c>
      <c r="E60" s="4">
        <f t="shared" si="3"/>
        <v>39.99</v>
      </c>
      <c r="F60" s="4">
        <f t="shared" si="0"/>
        <v>6.7983000000000002</v>
      </c>
      <c r="G60" s="4">
        <f t="shared" si="4"/>
        <v>6.7983000000000002</v>
      </c>
    </row>
    <row r="61" spans="1:7" x14ac:dyDescent="0.3">
      <c r="A61" s="7">
        <v>4212283</v>
      </c>
      <c r="B61" s="3">
        <v>4</v>
      </c>
      <c r="C61" s="3" t="s">
        <v>54</v>
      </c>
      <c r="D61" s="4">
        <v>9.99</v>
      </c>
      <c r="E61" s="4">
        <f t="shared" si="3"/>
        <v>39.96</v>
      </c>
      <c r="F61" s="4">
        <f t="shared" si="0"/>
        <v>1.6983000000000001</v>
      </c>
      <c r="G61" s="4">
        <f t="shared" si="4"/>
        <v>6.7932000000000006</v>
      </c>
    </row>
    <row r="62" spans="1:7" x14ac:dyDescent="0.3">
      <c r="A62" s="7">
        <v>4212283</v>
      </c>
      <c r="B62" s="3">
        <v>8</v>
      </c>
      <c r="C62" s="3" t="s">
        <v>55</v>
      </c>
      <c r="E62" s="4">
        <f t="shared" si="3"/>
        <v>0</v>
      </c>
      <c r="F62" s="4">
        <f t="shared" si="0"/>
        <v>0</v>
      </c>
      <c r="G62" s="4">
        <f t="shared" si="4"/>
        <v>0</v>
      </c>
    </row>
    <row r="63" spans="1:7" x14ac:dyDescent="0.3">
      <c r="A63" s="7">
        <v>4212283</v>
      </c>
      <c r="B63" s="3">
        <v>3</v>
      </c>
      <c r="C63" s="3" t="s">
        <v>56</v>
      </c>
      <c r="D63" s="4">
        <v>6.99</v>
      </c>
      <c r="E63" s="4">
        <f t="shared" si="3"/>
        <v>20.97</v>
      </c>
      <c r="F63" s="4">
        <f t="shared" si="0"/>
        <v>1.1883000000000001</v>
      </c>
      <c r="G63" s="4">
        <f t="shared" si="4"/>
        <v>3.5649000000000006</v>
      </c>
    </row>
    <row r="64" spans="1:7" x14ac:dyDescent="0.3">
      <c r="A64" s="7">
        <v>4212283</v>
      </c>
      <c r="B64" s="3">
        <v>3</v>
      </c>
      <c r="C64" s="3" t="s">
        <v>57</v>
      </c>
      <c r="E64" s="4">
        <f t="shared" si="3"/>
        <v>0</v>
      </c>
      <c r="F64" s="4">
        <f t="shared" si="0"/>
        <v>0</v>
      </c>
      <c r="G64" s="4">
        <f t="shared" si="4"/>
        <v>0</v>
      </c>
    </row>
    <row r="65" spans="1:7" x14ac:dyDescent="0.3">
      <c r="A65" s="7">
        <v>4212283</v>
      </c>
      <c r="B65" s="3">
        <v>1</v>
      </c>
      <c r="C65" s="3" t="s">
        <v>58</v>
      </c>
      <c r="D65" s="4">
        <v>19.989999999999998</v>
      </c>
      <c r="E65" s="4">
        <f t="shared" si="3"/>
        <v>19.989999999999998</v>
      </c>
      <c r="F65" s="4">
        <f t="shared" si="0"/>
        <v>3.3982999999999999</v>
      </c>
      <c r="G65" s="4">
        <f t="shared" si="4"/>
        <v>3.3982999999999999</v>
      </c>
    </row>
    <row r="66" spans="1:7" x14ac:dyDescent="0.3">
      <c r="A66" s="7">
        <v>4212283</v>
      </c>
      <c r="B66" s="3">
        <v>2</v>
      </c>
      <c r="C66" s="3" t="s">
        <v>59</v>
      </c>
      <c r="D66" s="4">
        <v>12.99</v>
      </c>
      <c r="E66" s="4">
        <f t="shared" si="3"/>
        <v>25.98</v>
      </c>
      <c r="F66" s="4">
        <f t="shared" ref="F66:F129" si="5">D66/100*17</f>
        <v>2.2083000000000004</v>
      </c>
      <c r="G66" s="4">
        <f t="shared" si="4"/>
        <v>4.4166000000000007</v>
      </c>
    </row>
    <row r="67" spans="1:7" x14ac:dyDescent="0.3">
      <c r="A67" s="7">
        <v>4212283</v>
      </c>
      <c r="B67" s="3">
        <v>4</v>
      </c>
      <c r="C67" s="3" t="s">
        <v>60</v>
      </c>
      <c r="D67" s="4">
        <v>12.99</v>
      </c>
      <c r="E67" s="4">
        <f t="shared" si="3"/>
        <v>51.96</v>
      </c>
      <c r="F67" s="4">
        <f t="shared" si="5"/>
        <v>2.2083000000000004</v>
      </c>
      <c r="G67" s="4">
        <f t="shared" si="4"/>
        <v>8.8332000000000015</v>
      </c>
    </row>
    <row r="68" spans="1:7" x14ac:dyDescent="0.3">
      <c r="A68" s="7">
        <v>4212283</v>
      </c>
      <c r="B68" s="3">
        <v>2</v>
      </c>
      <c r="C68" s="3" t="s">
        <v>61</v>
      </c>
      <c r="D68" s="4">
        <v>12.99</v>
      </c>
      <c r="E68" s="4">
        <f t="shared" si="3"/>
        <v>25.98</v>
      </c>
      <c r="F68" s="4">
        <f t="shared" si="5"/>
        <v>2.2083000000000004</v>
      </c>
      <c r="G68" s="4">
        <f t="shared" si="4"/>
        <v>4.4166000000000007</v>
      </c>
    </row>
    <row r="69" spans="1:7" x14ac:dyDescent="0.3">
      <c r="A69" s="7">
        <v>4212283</v>
      </c>
      <c r="B69" s="3">
        <v>2</v>
      </c>
      <c r="C69" s="3" t="s">
        <v>62</v>
      </c>
      <c r="D69" s="4">
        <v>6.99</v>
      </c>
      <c r="E69" s="4">
        <f t="shared" si="3"/>
        <v>13.98</v>
      </c>
      <c r="F69" s="4">
        <f t="shared" si="5"/>
        <v>1.1883000000000001</v>
      </c>
      <c r="G69" s="4">
        <f t="shared" si="4"/>
        <v>2.3766000000000003</v>
      </c>
    </row>
    <row r="70" spans="1:7" x14ac:dyDescent="0.3">
      <c r="A70" s="7">
        <v>4212283</v>
      </c>
      <c r="B70" s="3">
        <v>1</v>
      </c>
      <c r="C70" s="3" t="s">
        <v>63</v>
      </c>
      <c r="D70" s="4">
        <v>14.99</v>
      </c>
      <c r="E70" s="4">
        <f t="shared" si="3"/>
        <v>14.99</v>
      </c>
      <c r="F70" s="4">
        <f t="shared" si="5"/>
        <v>2.5483000000000002</v>
      </c>
      <c r="G70" s="4">
        <f t="shared" si="4"/>
        <v>2.5483000000000002</v>
      </c>
    </row>
    <row r="71" spans="1:7" x14ac:dyDescent="0.3">
      <c r="A71" s="2">
        <v>4223037</v>
      </c>
      <c r="B71" s="3">
        <v>1</v>
      </c>
      <c r="C71" s="3" t="s">
        <v>13</v>
      </c>
      <c r="D71" s="4">
        <v>49.99</v>
      </c>
      <c r="E71" s="4">
        <f t="shared" ref="E71:E90" si="6">D71*B71</f>
        <v>49.99</v>
      </c>
      <c r="F71" s="4">
        <f t="shared" si="5"/>
        <v>8.4983000000000004</v>
      </c>
      <c r="G71" s="4">
        <f t="shared" ref="G71:G90" si="7">F71*B71</f>
        <v>8.4983000000000004</v>
      </c>
    </row>
    <row r="72" spans="1:7" x14ac:dyDescent="0.3">
      <c r="A72" s="2">
        <v>4223037</v>
      </c>
      <c r="B72" s="5">
        <v>1</v>
      </c>
      <c r="C72" s="5" t="s">
        <v>64</v>
      </c>
      <c r="D72" s="6">
        <v>69.989999999999995</v>
      </c>
      <c r="E72" s="4">
        <f t="shared" si="6"/>
        <v>69.989999999999995</v>
      </c>
      <c r="F72" s="4">
        <f t="shared" si="5"/>
        <v>11.898299999999999</v>
      </c>
      <c r="G72" s="4">
        <f t="shared" si="7"/>
        <v>11.898299999999999</v>
      </c>
    </row>
    <row r="73" spans="1:7" x14ac:dyDescent="0.3">
      <c r="A73" s="2">
        <v>4223037</v>
      </c>
      <c r="B73" s="3">
        <v>1</v>
      </c>
      <c r="C73" s="3" t="s">
        <v>65</v>
      </c>
      <c r="D73" s="4">
        <v>49.99</v>
      </c>
      <c r="E73" s="4">
        <f t="shared" si="6"/>
        <v>49.99</v>
      </c>
      <c r="F73" s="4">
        <f t="shared" si="5"/>
        <v>8.4983000000000004</v>
      </c>
      <c r="G73" s="4">
        <f t="shared" si="7"/>
        <v>8.4983000000000004</v>
      </c>
    </row>
    <row r="74" spans="1:7" x14ac:dyDescent="0.3">
      <c r="A74" s="2">
        <v>4223037</v>
      </c>
      <c r="B74" s="3">
        <v>1</v>
      </c>
      <c r="C74" s="3" t="s">
        <v>66</v>
      </c>
      <c r="D74" s="4">
        <v>119</v>
      </c>
      <c r="E74" s="4">
        <f t="shared" si="6"/>
        <v>119</v>
      </c>
      <c r="F74" s="4">
        <f t="shared" si="5"/>
        <v>20.23</v>
      </c>
      <c r="G74" s="4">
        <f t="shared" si="7"/>
        <v>20.23</v>
      </c>
    </row>
    <row r="75" spans="1:7" x14ac:dyDescent="0.3">
      <c r="A75" s="2">
        <v>4223037</v>
      </c>
      <c r="B75" s="3">
        <v>1</v>
      </c>
      <c r="C75" s="3" t="s">
        <v>15</v>
      </c>
      <c r="D75" s="4">
        <v>119</v>
      </c>
      <c r="E75" s="4">
        <f t="shared" si="6"/>
        <v>119</v>
      </c>
      <c r="F75" s="4">
        <f t="shared" si="5"/>
        <v>20.23</v>
      </c>
      <c r="G75" s="4">
        <f t="shared" si="7"/>
        <v>20.23</v>
      </c>
    </row>
    <row r="76" spans="1:7" x14ac:dyDescent="0.3">
      <c r="A76" s="2">
        <v>4223037</v>
      </c>
      <c r="B76" s="3">
        <v>1</v>
      </c>
      <c r="C76" s="3" t="s">
        <v>67</v>
      </c>
      <c r="D76" s="4">
        <v>3.99</v>
      </c>
      <c r="E76" s="4">
        <f t="shared" si="6"/>
        <v>3.99</v>
      </c>
      <c r="F76" s="4">
        <f t="shared" si="5"/>
        <v>0.67830000000000013</v>
      </c>
      <c r="G76" s="4">
        <f t="shared" si="7"/>
        <v>0.67830000000000013</v>
      </c>
    </row>
    <row r="77" spans="1:7" x14ac:dyDescent="0.3">
      <c r="E77" s="4">
        <f t="shared" si="6"/>
        <v>0</v>
      </c>
      <c r="F77" s="4">
        <f t="shared" si="5"/>
        <v>0</v>
      </c>
      <c r="G77" s="4">
        <f t="shared" si="7"/>
        <v>0</v>
      </c>
    </row>
    <row r="78" spans="1:7" x14ac:dyDescent="0.3">
      <c r="A78" s="2">
        <v>4223203</v>
      </c>
      <c r="B78" s="3">
        <v>2</v>
      </c>
      <c r="C78" s="3" t="s">
        <v>68</v>
      </c>
      <c r="D78" s="4">
        <v>179</v>
      </c>
      <c r="E78" s="4">
        <f t="shared" si="6"/>
        <v>358</v>
      </c>
      <c r="F78" s="4">
        <f t="shared" si="5"/>
        <v>30.43</v>
      </c>
      <c r="G78" s="4">
        <f t="shared" si="7"/>
        <v>60.86</v>
      </c>
    </row>
    <row r="79" spans="1:7" x14ac:dyDescent="0.3">
      <c r="A79" s="2">
        <v>4223203</v>
      </c>
      <c r="B79" s="3">
        <v>1</v>
      </c>
      <c r="C79" s="3" t="s">
        <v>69</v>
      </c>
      <c r="D79" s="4">
        <v>39.99</v>
      </c>
      <c r="E79" s="4">
        <f t="shared" si="6"/>
        <v>39.99</v>
      </c>
      <c r="F79" s="4">
        <f t="shared" si="5"/>
        <v>6.7983000000000002</v>
      </c>
      <c r="G79" s="4">
        <f t="shared" si="7"/>
        <v>6.7983000000000002</v>
      </c>
    </row>
    <row r="80" spans="1:7" x14ac:dyDescent="0.3">
      <c r="E80" s="4">
        <f t="shared" si="6"/>
        <v>0</v>
      </c>
      <c r="F80" s="4">
        <f t="shared" si="5"/>
        <v>0</v>
      </c>
      <c r="G80" s="4">
        <f t="shared" si="7"/>
        <v>0</v>
      </c>
    </row>
    <row r="81" spans="1:7" x14ac:dyDescent="0.3">
      <c r="A81" s="2">
        <v>4223966</v>
      </c>
      <c r="B81" s="3">
        <v>1</v>
      </c>
      <c r="C81" s="3" t="s">
        <v>70</v>
      </c>
      <c r="D81" s="4">
        <v>9.99</v>
      </c>
      <c r="E81" s="4">
        <f t="shared" si="6"/>
        <v>9.99</v>
      </c>
      <c r="F81" s="4">
        <f t="shared" si="5"/>
        <v>1.6983000000000001</v>
      </c>
      <c r="G81" s="4">
        <f t="shared" si="7"/>
        <v>1.6983000000000001</v>
      </c>
    </row>
    <row r="82" spans="1:7" x14ac:dyDescent="0.3">
      <c r="A82" s="2">
        <v>4223966</v>
      </c>
      <c r="B82" s="3">
        <v>4</v>
      </c>
      <c r="C82" s="3" t="s">
        <v>71</v>
      </c>
      <c r="D82" s="4">
        <v>17.989999999999998</v>
      </c>
      <c r="E82" s="4">
        <f t="shared" si="6"/>
        <v>71.959999999999994</v>
      </c>
      <c r="F82" s="4">
        <f t="shared" si="5"/>
        <v>3.0582999999999996</v>
      </c>
      <c r="G82" s="4">
        <f t="shared" si="7"/>
        <v>12.233199999999998</v>
      </c>
    </row>
    <row r="83" spans="1:7" x14ac:dyDescent="0.3">
      <c r="A83" s="2">
        <v>4223966</v>
      </c>
      <c r="B83" s="3">
        <v>4</v>
      </c>
      <c r="C83" s="3" t="s">
        <v>72</v>
      </c>
      <c r="D83" s="4">
        <v>17.989999999999998</v>
      </c>
      <c r="E83" s="4">
        <f t="shared" si="6"/>
        <v>71.959999999999994</v>
      </c>
      <c r="F83" s="4">
        <f t="shared" si="5"/>
        <v>3.0582999999999996</v>
      </c>
      <c r="G83" s="4">
        <f t="shared" si="7"/>
        <v>12.233199999999998</v>
      </c>
    </row>
    <row r="84" spans="1:7" x14ac:dyDescent="0.3">
      <c r="A84" s="2">
        <v>4223966</v>
      </c>
      <c r="B84" s="3">
        <v>1</v>
      </c>
      <c r="C84" s="3" t="s">
        <v>73</v>
      </c>
      <c r="D84" s="4">
        <v>7.99</v>
      </c>
      <c r="E84" s="4">
        <f t="shared" si="6"/>
        <v>7.99</v>
      </c>
      <c r="F84" s="4">
        <f t="shared" si="5"/>
        <v>1.3583000000000001</v>
      </c>
      <c r="G84" s="4">
        <f t="shared" si="7"/>
        <v>1.3583000000000001</v>
      </c>
    </row>
    <row r="85" spans="1:7" x14ac:dyDescent="0.3">
      <c r="E85" s="4">
        <f t="shared" si="6"/>
        <v>0</v>
      </c>
      <c r="F85" s="4">
        <f t="shared" si="5"/>
        <v>0</v>
      </c>
      <c r="G85" s="4">
        <f t="shared" si="7"/>
        <v>0</v>
      </c>
    </row>
    <row r="86" spans="1:7" x14ac:dyDescent="0.3">
      <c r="A86" s="2">
        <v>4222966</v>
      </c>
      <c r="B86" s="3">
        <v>1</v>
      </c>
      <c r="C86" s="3" t="s">
        <v>74</v>
      </c>
      <c r="D86" s="4">
        <v>99</v>
      </c>
      <c r="E86" s="4">
        <f t="shared" si="6"/>
        <v>99</v>
      </c>
      <c r="F86" s="4">
        <f t="shared" si="5"/>
        <v>16.829999999999998</v>
      </c>
      <c r="G86" s="4">
        <f t="shared" si="7"/>
        <v>16.829999999999998</v>
      </c>
    </row>
    <row r="87" spans="1:7" x14ac:dyDescent="0.3">
      <c r="A87" s="2">
        <v>4222966</v>
      </c>
      <c r="B87" s="3">
        <v>1</v>
      </c>
      <c r="C87" s="3" t="s">
        <v>75</v>
      </c>
      <c r="D87" s="4">
        <v>59.99</v>
      </c>
      <c r="E87" s="4">
        <f t="shared" si="6"/>
        <v>59.99</v>
      </c>
      <c r="F87" s="4">
        <f t="shared" si="5"/>
        <v>10.1983</v>
      </c>
      <c r="G87" s="4">
        <f t="shared" si="7"/>
        <v>10.1983</v>
      </c>
    </row>
    <row r="88" spans="1:7" x14ac:dyDescent="0.3">
      <c r="E88" s="4">
        <f t="shared" si="6"/>
        <v>0</v>
      </c>
      <c r="F88" s="4">
        <f t="shared" si="5"/>
        <v>0</v>
      </c>
      <c r="G88" s="4">
        <f t="shared" si="7"/>
        <v>0</v>
      </c>
    </row>
    <row r="89" spans="1:7" x14ac:dyDescent="0.3">
      <c r="A89" s="2">
        <v>4213872</v>
      </c>
      <c r="B89" s="3">
        <v>1</v>
      </c>
      <c r="C89" s="3" t="s">
        <v>76</v>
      </c>
      <c r="D89" s="4">
        <v>39.99</v>
      </c>
      <c r="E89" s="4">
        <f t="shared" si="6"/>
        <v>39.99</v>
      </c>
      <c r="F89" s="4">
        <f t="shared" si="5"/>
        <v>6.7983000000000002</v>
      </c>
      <c r="G89" s="4">
        <f t="shared" si="7"/>
        <v>6.7983000000000002</v>
      </c>
    </row>
    <row r="90" spans="1:7" x14ac:dyDescent="0.3">
      <c r="A90" s="2">
        <v>4213872</v>
      </c>
      <c r="B90" s="3">
        <v>2</v>
      </c>
      <c r="C90" s="3" t="s">
        <v>77</v>
      </c>
      <c r="D90" s="4">
        <v>29.99</v>
      </c>
      <c r="E90" s="4">
        <f t="shared" si="6"/>
        <v>59.98</v>
      </c>
      <c r="F90" s="4">
        <f t="shared" si="5"/>
        <v>5.0983000000000001</v>
      </c>
      <c r="G90" s="4">
        <f t="shared" si="7"/>
        <v>10.1966</v>
      </c>
    </row>
    <row r="91" spans="1:7" x14ac:dyDescent="0.3">
      <c r="E91" s="4">
        <f t="shared" ref="E91:E131" si="8">D91*B91</f>
        <v>0</v>
      </c>
      <c r="F91" s="4">
        <f t="shared" si="5"/>
        <v>0</v>
      </c>
      <c r="G91" s="4">
        <f t="shared" ref="G91:G131" si="9">F91*B91</f>
        <v>0</v>
      </c>
    </row>
    <row r="92" spans="1:7" x14ac:dyDescent="0.3">
      <c r="A92" s="7">
        <v>4223199</v>
      </c>
      <c r="B92" s="3">
        <v>1</v>
      </c>
      <c r="C92" s="3" t="s">
        <v>78</v>
      </c>
      <c r="D92" s="4">
        <v>39.99</v>
      </c>
      <c r="E92" s="4">
        <f t="shared" si="8"/>
        <v>39.99</v>
      </c>
      <c r="F92" s="4">
        <f t="shared" si="5"/>
        <v>6.7983000000000002</v>
      </c>
      <c r="G92" s="4">
        <f t="shared" si="9"/>
        <v>6.7983000000000002</v>
      </c>
    </row>
    <row r="93" spans="1:7" x14ac:dyDescent="0.3">
      <c r="A93" s="7">
        <v>4223199</v>
      </c>
      <c r="B93" s="3">
        <v>1</v>
      </c>
      <c r="C93" s="3" t="s">
        <v>79</v>
      </c>
      <c r="D93" s="4">
        <v>39.99</v>
      </c>
      <c r="E93" s="4">
        <f t="shared" si="8"/>
        <v>39.99</v>
      </c>
      <c r="F93" s="4">
        <f t="shared" si="5"/>
        <v>6.7983000000000002</v>
      </c>
      <c r="G93" s="4">
        <f t="shared" si="9"/>
        <v>6.7983000000000002</v>
      </c>
    </row>
    <row r="94" spans="1:7" x14ac:dyDescent="0.3">
      <c r="A94" s="7">
        <v>4223199</v>
      </c>
      <c r="B94" s="3">
        <v>1</v>
      </c>
      <c r="C94" s="3" t="s">
        <v>80</v>
      </c>
      <c r="D94" s="4">
        <v>1299</v>
      </c>
      <c r="E94" s="4">
        <f t="shared" si="8"/>
        <v>1299</v>
      </c>
      <c r="F94" s="4">
        <f t="shared" si="5"/>
        <v>220.83</v>
      </c>
      <c r="G94" s="4">
        <f t="shared" si="9"/>
        <v>220.83</v>
      </c>
    </row>
    <row r="95" spans="1:7" x14ac:dyDescent="0.3">
      <c r="A95" s="7">
        <v>4223199</v>
      </c>
      <c r="B95" s="3">
        <v>1</v>
      </c>
      <c r="C95" s="3" t="s">
        <v>81</v>
      </c>
      <c r="D95" s="4">
        <v>1999</v>
      </c>
      <c r="E95" s="4">
        <f t="shared" si="8"/>
        <v>1999</v>
      </c>
      <c r="F95" s="4">
        <f t="shared" si="5"/>
        <v>339.83</v>
      </c>
      <c r="G95" s="4">
        <f t="shared" si="9"/>
        <v>339.83</v>
      </c>
    </row>
    <row r="96" spans="1:7" x14ac:dyDescent="0.3">
      <c r="A96" s="7">
        <v>4223199</v>
      </c>
      <c r="B96" s="3">
        <v>1</v>
      </c>
      <c r="C96" s="3" t="s">
        <v>82</v>
      </c>
      <c r="E96" s="4">
        <f t="shared" si="8"/>
        <v>0</v>
      </c>
      <c r="F96" s="4">
        <f t="shared" si="5"/>
        <v>0</v>
      </c>
      <c r="G96" s="4">
        <f t="shared" si="9"/>
        <v>0</v>
      </c>
    </row>
    <row r="97" spans="1:7" x14ac:dyDescent="0.3">
      <c r="A97" s="7">
        <v>4223199</v>
      </c>
      <c r="B97" s="3">
        <v>1</v>
      </c>
      <c r="C97" s="3" t="s">
        <v>40</v>
      </c>
      <c r="D97" s="4">
        <v>299</v>
      </c>
      <c r="E97" s="4">
        <f t="shared" si="8"/>
        <v>299</v>
      </c>
      <c r="F97" s="4">
        <f t="shared" si="5"/>
        <v>50.830000000000005</v>
      </c>
      <c r="G97" s="4">
        <f t="shared" si="9"/>
        <v>50.830000000000005</v>
      </c>
    </row>
    <row r="98" spans="1:7" x14ac:dyDescent="0.3">
      <c r="A98" s="7">
        <v>4223199</v>
      </c>
      <c r="B98" s="3">
        <v>1</v>
      </c>
      <c r="C98" s="3" t="s">
        <v>41</v>
      </c>
      <c r="D98" s="4">
        <v>299</v>
      </c>
      <c r="E98" s="4">
        <f t="shared" si="8"/>
        <v>299</v>
      </c>
      <c r="F98" s="4">
        <f t="shared" si="5"/>
        <v>50.830000000000005</v>
      </c>
      <c r="G98" s="4">
        <f t="shared" si="9"/>
        <v>50.830000000000005</v>
      </c>
    </row>
    <row r="99" spans="1:7" x14ac:dyDescent="0.3">
      <c r="A99" s="7">
        <v>4223199</v>
      </c>
      <c r="B99" s="3">
        <v>1</v>
      </c>
      <c r="C99" s="3" t="s">
        <v>83</v>
      </c>
      <c r="D99" s="4">
        <v>99</v>
      </c>
      <c r="E99" s="4">
        <f t="shared" si="8"/>
        <v>99</v>
      </c>
      <c r="F99" s="4">
        <f t="shared" si="5"/>
        <v>16.829999999999998</v>
      </c>
      <c r="G99" s="4">
        <f t="shared" si="9"/>
        <v>16.829999999999998</v>
      </c>
    </row>
    <row r="100" spans="1:7" x14ac:dyDescent="0.3">
      <c r="A100" s="7">
        <v>4223199</v>
      </c>
      <c r="B100" s="3">
        <v>2</v>
      </c>
      <c r="C100" s="3" t="s">
        <v>84</v>
      </c>
      <c r="D100" s="4">
        <v>119</v>
      </c>
      <c r="E100" s="4">
        <f t="shared" si="8"/>
        <v>238</v>
      </c>
      <c r="F100" s="4">
        <f t="shared" si="5"/>
        <v>20.23</v>
      </c>
      <c r="G100" s="4">
        <f t="shared" si="9"/>
        <v>40.46</v>
      </c>
    </row>
    <row r="101" spans="1:7" x14ac:dyDescent="0.3">
      <c r="A101" s="7">
        <v>4223199</v>
      </c>
      <c r="B101" s="3">
        <v>1</v>
      </c>
      <c r="C101" s="3" t="s">
        <v>85</v>
      </c>
      <c r="D101" s="4">
        <v>999</v>
      </c>
      <c r="E101" s="4">
        <f t="shared" si="8"/>
        <v>999</v>
      </c>
      <c r="F101" s="4">
        <f t="shared" si="5"/>
        <v>169.83</v>
      </c>
      <c r="G101" s="4">
        <f t="shared" si="9"/>
        <v>169.83</v>
      </c>
    </row>
    <row r="102" spans="1:7" x14ac:dyDescent="0.3">
      <c r="A102" s="7">
        <v>4223199</v>
      </c>
      <c r="B102" s="3">
        <v>1</v>
      </c>
      <c r="C102" s="3" t="s">
        <v>86</v>
      </c>
      <c r="D102" s="4">
        <v>399</v>
      </c>
      <c r="E102" s="4">
        <f t="shared" si="8"/>
        <v>399</v>
      </c>
      <c r="F102" s="4">
        <f t="shared" si="5"/>
        <v>67.83</v>
      </c>
      <c r="G102" s="4">
        <f t="shared" si="9"/>
        <v>67.83</v>
      </c>
    </row>
    <row r="103" spans="1:7" x14ac:dyDescent="0.3">
      <c r="A103" s="7">
        <v>4223199</v>
      </c>
      <c r="B103" s="3">
        <v>1</v>
      </c>
      <c r="C103" s="3" t="s">
        <v>87</v>
      </c>
      <c r="E103" s="4">
        <f t="shared" si="8"/>
        <v>0</v>
      </c>
      <c r="F103" s="4">
        <f t="shared" si="5"/>
        <v>0</v>
      </c>
      <c r="G103" s="4">
        <f t="shared" si="9"/>
        <v>0</v>
      </c>
    </row>
    <row r="104" spans="1:7" x14ac:dyDescent="0.3">
      <c r="A104" s="7">
        <v>4223199</v>
      </c>
      <c r="B104" s="3">
        <v>1</v>
      </c>
      <c r="C104" s="3" t="s">
        <v>88</v>
      </c>
      <c r="D104" s="4">
        <v>249</v>
      </c>
      <c r="E104" s="4">
        <f t="shared" si="8"/>
        <v>249</v>
      </c>
      <c r="F104" s="4">
        <f t="shared" si="5"/>
        <v>42.330000000000005</v>
      </c>
      <c r="G104" s="4">
        <f t="shared" si="9"/>
        <v>42.330000000000005</v>
      </c>
    </row>
    <row r="105" spans="1:7" x14ac:dyDescent="0.3">
      <c r="A105" s="7">
        <v>4223199</v>
      </c>
      <c r="B105" s="3">
        <v>1</v>
      </c>
      <c r="C105" s="3" t="s">
        <v>89</v>
      </c>
      <c r="D105" s="4">
        <v>249</v>
      </c>
      <c r="E105" s="4">
        <f t="shared" si="8"/>
        <v>249</v>
      </c>
      <c r="F105" s="4">
        <f t="shared" si="5"/>
        <v>42.330000000000005</v>
      </c>
      <c r="G105" s="4">
        <f t="shared" si="9"/>
        <v>42.330000000000005</v>
      </c>
    </row>
    <row r="106" spans="1:7" x14ac:dyDescent="0.3">
      <c r="A106" s="7">
        <v>4223199</v>
      </c>
      <c r="B106" s="3">
        <v>1</v>
      </c>
      <c r="C106" s="3" t="s">
        <v>90</v>
      </c>
      <c r="D106" s="4">
        <v>169</v>
      </c>
      <c r="E106" s="4">
        <f t="shared" si="8"/>
        <v>169</v>
      </c>
      <c r="F106" s="4">
        <f t="shared" si="5"/>
        <v>28.73</v>
      </c>
      <c r="G106" s="4">
        <f t="shared" si="9"/>
        <v>28.73</v>
      </c>
    </row>
    <row r="107" spans="1:7" x14ac:dyDescent="0.3">
      <c r="A107" s="7">
        <v>4223199</v>
      </c>
      <c r="B107" s="3">
        <v>1</v>
      </c>
      <c r="C107" s="3" t="s">
        <v>91</v>
      </c>
      <c r="D107" s="4">
        <v>699</v>
      </c>
      <c r="E107" s="4">
        <f t="shared" si="8"/>
        <v>699</v>
      </c>
      <c r="F107" s="4">
        <f t="shared" si="5"/>
        <v>118.83</v>
      </c>
      <c r="G107" s="4">
        <f t="shared" si="9"/>
        <v>118.83</v>
      </c>
    </row>
    <row r="108" spans="1:7" x14ac:dyDescent="0.3">
      <c r="A108" s="7">
        <v>4223199</v>
      </c>
      <c r="B108" s="3">
        <v>1</v>
      </c>
      <c r="C108" s="3" t="s">
        <v>92</v>
      </c>
      <c r="D108" s="4">
        <v>499</v>
      </c>
      <c r="E108" s="4">
        <f t="shared" si="8"/>
        <v>499</v>
      </c>
      <c r="F108" s="4">
        <f t="shared" si="5"/>
        <v>84.83</v>
      </c>
      <c r="G108" s="4">
        <f t="shared" si="9"/>
        <v>84.83</v>
      </c>
    </row>
    <row r="109" spans="1:7" x14ac:dyDescent="0.3">
      <c r="A109" s="7">
        <v>4223199</v>
      </c>
      <c r="B109" s="3">
        <v>4</v>
      </c>
      <c r="C109" s="3" t="s">
        <v>93</v>
      </c>
      <c r="D109" s="4">
        <v>79.989999999999995</v>
      </c>
      <c r="E109" s="4">
        <f t="shared" si="8"/>
        <v>319.95999999999998</v>
      </c>
      <c r="F109" s="4">
        <f t="shared" si="5"/>
        <v>13.598299999999998</v>
      </c>
      <c r="G109" s="4">
        <f t="shared" si="9"/>
        <v>54.393199999999993</v>
      </c>
    </row>
    <row r="110" spans="1:7" x14ac:dyDescent="0.3">
      <c r="A110" s="7">
        <v>4223199</v>
      </c>
      <c r="B110" s="3">
        <v>2</v>
      </c>
      <c r="C110" s="3" t="s">
        <v>94</v>
      </c>
      <c r="D110" s="4">
        <v>119</v>
      </c>
      <c r="E110" s="4">
        <f t="shared" si="8"/>
        <v>238</v>
      </c>
      <c r="F110" s="4">
        <f t="shared" si="5"/>
        <v>20.23</v>
      </c>
      <c r="G110" s="4">
        <f t="shared" si="9"/>
        <v>40.46</v>
      </c>
    </row>
    <row r="111" spans="1:7" x14ac:dyDescent="0.3">
      <c r="A111" s="7">
        <v>4223199</v>
      </c>
      <c r="B111" s="3">
        <v>1</v>
      </c>
      <c r="C111" s="3" t="s">
        <v>95</v>
      </c>
      <c r="D111" s="4">
        <v>119</v>
      </c>
      <c r="E111" s="4">
        <f t="shared" si="8"/>
        <v>119</v>
      </c>
      <c r="F111" s="4">
        <f t="shared" si="5"/>
        <v>20.23</v>
      </c>
      <c r="G111" s="4">
        <f t="shared" si="9"/>
        <v>20.23</v>
      </c>
    </row>
    <row r="112" spans="1:7" x14ac:dyDescent="0.3">
      <c r="A112" s="7">
        <v>4223199</v>
      </c>
      <c r="B112" s="3">
        <v>1</v>
      </c>
      <c r="C112" s="3" t="s">
        <v>96</v>
      </c>
      <c r="D112" s="4">
        <v>99</v>
      </c>
      <c r="E112" s="4">
        <f t="shared" si="8"/>
        <v>99</v>
      </c>
      <c r="F112" s="4">
        <f t="shared" si="5"/>
        <v>16.829999999999998</v>
      </c>
      <c r="G112" s="4">
        <f t="shared" si="9"/>
        <v>16.829999999999998</v>
      </c>
    </row>
    <row r="113" spans="1:7" x14ac:dyDescent="0.3">
      <c r="A113" s="7">
        <v>4223199</v>
      </c>
      <c r="B113" s="3">
        <v>1</v>
      </c>
      <c r="C113" s="3" t="s">
        <v>97</v>
      </c>
      <c r="D113" s="4">
        <v>24.99</v>
      </c>
      <c r="E113" s="4">
        <f t="shared" si="8"/>
        <v>24.99</v>
      </c>
      <c r="F113" s="4">
        <f t="shared" si="5"/>
        <v>4.2482999999999995</v>
      </c>
      <c r="G113" s="4">
        <f t="shared" si="9"/>
        <v>4.2482999999999995</v>
      </c>
    </row>
    <row r="114" spans="1:7" x14ac:dyDescent="0.3">
      <c r="A114" s="7">
        <v>4223199</v>
      </c>
      <c r="B114" s="3">
        <v>4</v>
      </c>
      <c r="C114" s="3" t="s">
        <v>60</v>
      </c>
      <c r="D114" s="4">
        <v>19.989999999999998</v>
      </c>
      <c r="E114" s="4">
        <f t="shared" si="8"/>
        <v>79.959999999999994</v>
      </c>
      <c r="F114" s="4">
        <f t="shared" si="5"/>
        <v>3.3982999999999999</v>
      </c>
      <c r="G114" s="4">
        <f t="shared" si="9"/>
        <v>13.5932</v>
      </c>
    </row>
    <row r="115" spans="1:7" x14ac:dyDescent="0.3">
      <c r="A115" s="7">
        <v>4223199</v>
      </c>
      <c r="B115" s="3">
        <v>3</v>
      </c>
      <c r="C115" s="3" t="s">
        <v>98</v>
      </c>
      <c r="D115" s="4">
        <v>14.99</v>
      </c>
      <c r="E115" s="4">
        <f t="shared" si="8"/>
        <v>44.97</v>
      </c>
      <c r="F115" s="4">
        <f t="shared" si="5"/>
        <v>2.5483000000000002</v>
      </c>
      <c r="G115" s="4">
        <f t="shared" si="9"/>
        <v>7.6449000000000007</v>
      </c>
    </row>
    <row r="116" spans="1:7" x14ac:dyDescent="0.3">
      <c r="A116" s="7">
        <v>4223199</v>
      </c>
      <c r="B116" s="3">
        <v>1</v>
      </c>
      <c r="C116" s="3" t="s">
        <v>99</v>
      </c>
      <c r="D116" s="4">
        <v>17.989999999999998</v>
      </c>
      <c r="E116" s="4">
        <f t="shared" si="8"/>
        <v>17.989999999999998</v>
      </c>
      <c r="F116" s="4">
        <f t="shared" si="5"/>
        <v>3.0582999999999996</v>
      </c>
      <c r="G116" s="4">
        <f t="shared" si="9"/>
        <v>3.0582999999999996</v>
      </c>
    </row>
    <row r="117" spans="1:7" x14ac:dyDescent="0.3">
      <c r="A117" s="7">
        <v>4223199</v>
      </c>
      <c r="B117" s="3">
        <v>6</v>
      </c>
      <c r="C117" s="3" t="s">
        <v>100</v>
      </c>
      <c r="D117" s="4">
        <v>4.99</v>
      </c>
      <c r="E117" s="4">
        <f t="shared" si="8"/>
        <v>29.94</v>
      </c>
      <c r="F117" s="4">
        <f t="shared" si="5"/>
        <v>0.84830000000000005</v>
      </c>
      <c r="G117" s="4">
        <f t="shared" si="9"/>
        <v>5.0898000000000003</v>
      </c>
    </row>
    <row r="118" spans="1:7" x14ac:dyDescent="0.3">
      <c r="A118" s="7">
        <v>4223199</v>
      </c>
      <c r="B118" s="3">
        <v>2</v>
      </c>
      <c r="C118" s="3" t="s">
        <v>101</v>
      </c>
      <c r="D118" s="4">
        <v>24.99</v>
      </c>
      <c r="E118" s="4">
        <f t="shared" si="8"/>
        <v>49.98</v>
      </c>
      <c r="F118" s="4">
        <f t="shared" si="5"/>
        <v>4.2482999999999995</v>
      </c>
      <c r="G118" s="4">
        <f t="shared" si="9"/>
        <v>8.496599999999999</v>
      </c>
    </row>
    <row r="119" spans="1:7" x14ac:dyDescent="0.3">
      <c r="A119" s="7">
        <v>4223199</v>
      </c>
      <c r="B119" s="3">
        <v>1</v>
      </c>
      <c r="C119" s="3" t="s">
        <v>63</v>
      </c>
      <c r="D119" s="4">
        <v>14.99</v>
      </c>
      <c r="E119" s="4">
        <f t="shared" si="8"/>
        <v>14.99</v>
      </c>
      <c r="F119" s="4">
        <f t="shared" si="5"/>
        <v>2.5483000000000002</v>
      </c>
      <c r="G119" s="4">
        <f t="shared" si="9"/>
        <v>2.5483000000000002</v>
      </c>
    </row>
    <row r="120" spans="1:7" x14ac:dyDescent="0.3">
      <c r="A120" s="7">
        <v>4223199</v>
      </c>
      <c r="B120" s="3">
        <v>2</v>
      </c>
      <c r="C120" s="3" t="s">
        <v>102</v>
      </c>
      <c r="D120" s="4">
        <v>9.99</v>
      </c>
      <c r="E120" s="4">
        <f t="shared" si="8"/>
        <v>19.98</v>
      </c>
      <c r="F120" s="4">
        <f t="shared" si="5"/>
        <v>1.6983000000000001</v>
      </c>
      <c r="G120" s="4">
        <f t="shared" si="9"/>
        <v>3.3966000000000003</v>
      </c>
    </row>
    <row r="121" spans="1:7" x14ac:dyDescent="0.3">
      <c r="A121" s="7">
        <v>4223199</v>
      </c>
      <c r="B121" s="3">
        <v>3</v>
      </c>
      <c r="C121" s="3" t="s">
        <v>103</v>
      </c>
      <c r="D121" s="4">
        <v>29.99</v>
      </c>
      <c r="E121" s="4">
        <f t="shared" si="8"/>
        <v>89.97</v>
      </c>
      <c r="F121" s="4">
        <f t="shared" si="5"/>
        <v>5.0983000000000001</v>
      </c>
      <c r="G121" s="4">
        <f t="shared" si="9"/>
        <v>15.2949</v>
      </c>
    </row>
    <row r="122" spans="1:7" x14ac:dyDescent="0.3">
      <c r="A122" s="7"/>
      <c r="E122" s="4">
        <f t="shared" si="8"/>
        <v>0</v>
      </c>
      <c r="F122" s="4">
        <f t="shared" si="5"/>
        <v>0</v>
      </c>
      <c r="G122" s="4">
        <f t="shared" si="9"/>
        <v>0</v>
      </c>
    </row>
    <row r="123" spans="1:7" x14ac:dyDescent="0.3">
      <c r="A123" s="7">
        <v>4223201</v>
      </c>
      <c r="B123" s="3">
        <v>2</v>
      </c>
      <c r="C123" s="3" t="s">
        <v>104</v>
      </c>
      <c r="D123" s="4">
        <v>109</v>
      </c>
      <c r="E123" s="4">
        <f t="shared" si="8"/>
        <v>218</v>
      </c>
      <c r="F123" s="4">
        <f t="shared" si="5"/>
        <v>18.53</v>
      </c>
      <c r="G123" s="4">
        <f t="shared" si="9"/>
        <v>37.06</v>
      </c>
    </row>
    <row r="124" spans="1:7" x14ac:dyDescent="0.3">
      <c r="A124" s="7">
        <v>4223201</v>
      </c>
      <c r="B124" s="3">
        <v>1</v>
      </c>
      <c r="C124" s="3" t="s">
        <v>105</v>
      </c>
      <c r="D124" s="4">
        <v>119</v>
      </c>
      <c r="E124" s="4">
        <f t="shared" si="8"/>
        <v>119</v>
      </c>
      <c r="F124" s="4">
        <f t="shared" si="5"/>
        <v>20.23</v>
      </c>
      <c r="G124" s="4">
        <f t="shared" si="9"/>
        <v>20.23</v>
      </c>
    </row>
    <row r="125" spans="1:7" x14ac:dyDescent="0.3">
      <c r="A125" s="7">
        <v>4223201</v>
      </c>
      <c r="B125" s="3">
        <v>1</v>
      </c>
      <c r="C125" s="3" t="s">
        <v>106</v>
      </c>
      <c r="D125" s="4">
        <v>99</v>
      </c>
      <c r="E125" s="4">
        <f t="shared" si="8"/>
        <v>99</v>
      </c>
      <c r="F125" s="4">
        <f t="shared" si="5"/>
        <v>16.829999999999998</v>
      </c>
      <c r="G125" s="4">
        <f t="shared" si="9"/>
        <v>16.829999999999998</v>
      </c>
    </row>
    <row r="126" spans="1:7" x14ac:dyDescent="0.3">
      <c r="A126" s="7">
        <v>4223201</v>
      </c>
      <c r="B126" s="3">
        <v>1</v>
      </c>
      <c r="C126" s="3" t="s">
        <v>107</v>
      </c>
      <c r="E126" s="4">
        <f t="shared" si="8"/>
        <v>0</v>
      </c>
      <c r="F126" s="4">
        <f t="shared" si="5"/>
        <v>0</v>
      </c>
      <c r="G126" s="4">
        <f t="shared" si="9"/>
        <v>0</v>
      </c>
    </row>
    <row r="127" spans="1:7" x14ac:dyDescent="0.3">
      <c r="A127" s="7">
        <v>4223201</v>
      </c>
      <c r="B127" s="3">
        <v>1</v>
      </c>
      <c r="C127" s="3" t="s">
        <v>27</v>
      </c>
      <c r="D127" s="4">
        <v>99</v>
      </c>
      <c r="E127" s="4">
        <f t="shared" si="8"/>
        <v>99</v>
      </c>
      <c r="F127" s="4">
        <f t="shared" si="5"/>
        <v>16.829999999999998</v>
      </c>
      <c r="G127" s="4">
        <f t="shared" si="9"/>
        <v>16.829999999999998</v>
      </c>
    </row>
    <row r="128" spans="1:7" x14ac:dyDescent="0.3">
      <c r="A128" s="7">
        <v>4223201</v>
      </c>
      <c r="B128" s="3">
        <v>1</v>
      </c>
      <c r="C128" s="3" t="s">
        <v>108</v>
      </c>
      <c r="D128" s="4">
        <v>39.99</v>
      </c>
      <c r="E128" s="4">
        <f t="shared" si="8"/>
        <v>39.99</v>
      </c>
      <c r="F128" s="4">
        <f t="shared" si="5"/>
        <v>6.7983000000000002</v>
      </c>
      <c r="G128" s="4">
        <f t="shared" si="9"/>
        <v>6.7983000000000002</v>
      </c>
    </row>
    <row r="129" spans="1:7" x14ac:dyDescent="0.3">
      <c r="A129" s="7">
        <v>4223201</v>
      </c>
      <c r="B129" s="3">
        <v>1</v>
      </c>
      <c r="C129" s="3" t="s">
        <v>109</v>
      </c>
      <c r="D129" s="4">
        <v>44.99</v>
      </c>
      <c r="E129" s="4">
        <f t="shared" si="8"/>
        <v>44.99</v>
      </c>
      <c r="F129" s="4">
        <f t="shared" si="5"/>
        <v>7.6483000000000008</v>
      </c>
      <c r="G129" s="4">
        <f t="shared" si="9"/>
        <v>7.6483000000000008</v>
      </c>
    </row>
    <row r="130" spans="1:7" x14ac:dyDescent="0.3">
      <c r="A130" s="7">
        <v>4223201</v>
      </c>
      <c r="B130" s="3">
        <v>1</v>
      </c>
      <c r="C130" s="3" t="s">
        <v>110</v>
      </c>
      <c r="D130" s="4">
        <v>31.99</v>
      </c>
      <c r="E130" s="4">
        <f t="shared" si="8"/>
        <v>31.99</v>
      </c>
      <c r="F130" s="4">
        <f t="shared" ref="F130:F193" si="10">D130/100*17</f>
        <v>5.438299999999999</v>
      </c>
      <c r="G130" s="4">
        <f t="shared" si="9"/>
        <v>5.438299999999999</v>
      </c>
    </row>
    <row r="131" spans="1:7" x14ac:dyDescent="0.3">
      <c r="A131" s="7">
        <v>4223201</v>
      </c>
      <c r="B131" s="3">
        <v>1</v>
      </c>
      <c r="C131" s="3" t="s">
        <v>33</v>
      </c>
      <c r="D131" s="4">
        <v>49.99</v>
      </c>
      <c r="E131" s="4">
        <f t="shared" si="8"/>
        <v>49.99</v>
      </c>
      <c r="F131" s="4">
        <f t="shared" si="10"/>
        <v>8.4983000000000004</v>
      </c>
      <c r="G131" s="4">
        <f t="shared" si="9"/>
        <v>8.4983000000000004</v>
      </c>
    </row>
    <row r="132" spans="1:7" x14ac:dyDescent="0.3">
      <c r="E132" s="4">
        <f t="shared" ref="E132:E185" si="11">D132*B132</f>
        <v>0</v>
      </c>
      <c r="F132" s="4">
        <f t="shared" si="10"/>
        <v>0</v>
      </c>
      <c r="G132" s="4">
        <f t="shared" ref="G132:G185" si="12">F132*B132</f>
        <v>0</v>
      </c>
    </row>
    <row r="133" spans="1:7" x14ac:dyDescent="0.3">
      <c r="A133" s="2" t="s">
        <v>136</v>
      </c>
      <c r="B133" s="8">
        <v>2</v>
      </c>
      <c r="C133" s="8" t="s">
        <v>111</v>
      </c>
      <c r="D133" s="16">
        <v>299</v>
      </c>
      <c r="E133" s="4">
        <f t="shared" si="11"/>
        <v>598</v>
      </c>
      <c r="F133" s="4">
        <f>D133/100*20</f>
        <v>59.800000000000004</v>
      </c>
      <c r="G133" s="4">
        <f t="shared" si="12"/>
        <v>119.60000000000001</v>
      </c>
    </row>
    <row r="134" spans="1:7" x14ac:dyDescent="0.3">
      <c r="A134" s="2" t="s">
        <v>137</v>
      </c>
      <c r="B134" s="8">
        <v>19</v>
      </c>
      <c r="C134" s="8" t="s">
        <v>112</v>
      </c>
      <c r="D134" s="16">
        <v>14.99</v>
      </c>
      <c r="E134" s="4">
        <f t="shared" si="11"/>
        <v>284.81</v>
      </c>
      <c r="F134" s="4">
        <f>D134/100*17</f>
        <v>2.5483000000000002</v>
      </c>
      <c r="G134" s="4">
        <f t="shared" si="12"/>
        <v>48.417700000000004</v>
      </c>
    </row>
    <row r="135" spans="1:7" x14ac:dyDescent="0.3">
      <c r="A135" s="2" t="s">
        <v>137</v>
      </c>
      <c r="B135" s="8">
        <v>8</v>
      </c>
      <c r="C135" s="8" t="s">
        <v>113</v>
      </c>
      <c r="D135" s="16">
        <v>14.99</v>
      </c>
      <c r="E135" s="4">
        <f t="shared" si="11"/>
        <v>119.92</v>
      </c>
      <c r="F135" s="4">
        <f t="shared" si="10"/>
        <v>2.5483000000000002</v>
      </c>
      <c r="G135" s="4">
        <f t="shared" si="12"/>
        <v>20.386400000000002</v>
      </c>
    </row>
    <row r="136" spans="1:7" x14ac:dyDescent="0.3">
      <c r="B136" s="8">
        <v>3</v>
      </c>
      <c r="C136" s="8" t="s">
        <v>114</v>
      </c>
      <c r="D136" s="16">
        <v>49.99</v>
      </c>
      <c r="E136" s="4">
        <f t="shared" si="11"/>
        <v>149.97</v>
      </c>
      <c r="F136" s="4">
        <f t="shared" si="10"/>
        <v>8.4983000000000004</v>
      </c>
      <c r="G136" s="4">
        <f t="shared" si="12"/>
        <v>25.494900000000001</v>
      </c>
    </row>
    <row r="137" spans="1:7" x14ac:dyDescent="0.3">
      <c r="B137" s="8">
        <v>3</v>
      </c>
      <c r="C137" s="8" t="s">
        <v>115</v>
      </c>
      <c r="D137" s="4">
        <v>349</v>
      </c>
      <c r="E137" s="4">
        <f t="shared" si="11"/>
        <v>1047</v>
      </c>
      <c r="F137" s="4">
        <f t="shared" si="10"/>
        <v>59.330000000000005</v>
      </c>
      <c r="G137" s="4">
        <f t="shared" si="12"/>
        <v>177.99</v>
      </c>
    </row>
    <row r="138" spans="1:7" x14ac:dyDescent="0.3">
      <c r="B138" s="8">
        <v>1</v>
      </c>
      <c r="C138" s="8" t="s">
        <v>138</v>
      </c>
      <c r="D138" s="16">
        <v>9.99</v>
      </c>
      <c r="E138" s="4">
        <f t="shared" si="11"/>
        <v>9.99</v>
      </c>
      <c r="F138" s="4">
        <f t="shared" si="10"/>
        <v>1.6983000000000001</v>
      </c>
      <c r="G138" s="4">
        <f t="shared" si="12"/>
        <v>1.6983000000000001</v>
      </c>
    </row>
    <row r="139" spans="1:7" x14ac:dyDescent="0.3">
      <c r="B139" s="8">
        <v>1</v>
      </c>
      <c r="C139" s="8" t="s">
        <v>116</v>
      </c>
      <c r="D139" s="16">
        <v>14.99</v>
      </c>
      <c r="E139" s="4">
        <f t="shared" si="11"/>
        <v>14.99</v>
      </c>
      <c r="F139" s="4">
        <f t="shared" si="10"/>
        <v>2.5483000000000002</v>
      </c>
      <c r="G139" s="4">
        <f t="shared" si="12"/>
        <v>2.5483000000000002</v>
      </c>
    </row>
    <row r="140" spans="1:7" x14ac:dyDescent="0.3">
      <c r="B140" s="8">
        <v>1</v>
      </c>
      <c r="C140" s="8" t="s">
        <v>139</v>
      </c>
      <c r="D140" s="16">
        <v>99</v>
      </c>
      <c r="E140" s="4">
        <f t="shared" si="11"/>
        <v>99</v>
      </c>
      <c r="F140" s="4">
        <f t="shared" si="10"/>
        <v>16.829999999999998</v>
      </c>
      <c r="G140" s="4">
        <f t="shared" si="12"/>
        <v>16.829999999999998</v>
      </c>
    </row>
    <row r="141" spans="1:7" x14ac:dyDescent="0.3">
      <c r="B141" s="8">
        <v>22</v>
      </c>
      <c r="C141" s="8" t="s">
        <v>139</v>
      </c>
      <c r="D141" s="16">
        <v>99</v>
      </c>
      <c r="E141" s="4">
        <f t="shared" si="11"/>
        <v>2178</v>
      </c>
      <c r="F141" s="4">
        <f t="shared" si="10"/>
        <v>16.829999999999998</v>
      </c>
      <c r="G141" s="4">
        <f t="shared" si="12"/>
        <v>370.26</v>
      </c>
    </row>
    <row r="142" spans="1:7" x14ac:dyDescent="0.3">
      <c r="B142" s="8">
        <v>1</v>
      </c>
      <c r="C142" s="8" t="s">
        <v>143</v>
      </c>
      <c r="D142" s="16">
        <v>59.99</v>
      </c>
      <c r="E142" s="4">
        <f t="shared" si="11"/>
        <v>59.99</v>
      </c>
      <c r="F142" s="4">
        <f t="shared" si="10"/>
        <v>10.1983</v>
      </c>
      <c r="G142" s="4">
        <f t="shared" si="12"/>
        <v>10.1983</v>
      </c>
    </row>
    <row r="143" spans="1:7" x14ac:dyDescent="0.3">
      <c r="B143" s="8">
        <v>2</v>
      </c>
      <c r="C143" s="8" t="s">
        <v>147</v>
      </c>
      <c r="D143" s="16">
        <v>49.99</v>
      </c>
      <c r="E143" s="4">
        <f t="shared" si="11"/>
        <v>99.98</v>
      </c>
      <c r="F143" s="4">
        <f t="shared" si="10"/>
        <v>8.4983000000000004</v>
      </c>
      <c r="G143" s="4">
        <f t="shared" si="12"/>
        <v>16.996600000000001</v>
      </c>
    </row>
    <row r="144" spans="1:7" x14ac:dyDescent="0.3">
      <c r="B144" s="8">
        <v>1</v>
      </c>
      <c r="C144" s="8" t="s">
        <v>152</v>
      </c>
      <c r="D144" s="16">
        <v>129.99</v>
      </c>
      <c r="E144" s="4">
        <f t="shared" si="11"/>
        <v>129.99</v>
      </c>
      <c r="F144" s="4">
        <f t="shared" si="10"/>
        <v>22.098300000000002</v>
      </c>
      <c r="G144" s="4">
        <f t="shared" si="12"/>
        <v>22.098300000000002</v>
      </c>
    </row>
    <row r="145" spans="2:7" x14ac:dyDescent="0.3">
      <c r="B145" s="8">
        <v>1</v>
      </c>
      <c r="C145" s="8" t="s">
        <v>153</v>
      </c>
      <c r="D145" s="16">
        <v>49.99</v>
      </c>
      <c r="E145" s="4">
        <f t="shared" si="11"/>
        <v>49.99</v>
      </c>
      <c r="F145" s="4">
        <f t="shared" si="10"/>
        <v>8.4983000000000004</v>
      </c>
      <c r="G145" s="4">
        <f t="shared" si="12"/>
        <v>8.4983000000000004</v>
      </c>
    </row>
    <row r="146" spans="2:7" x14ac:dyDescent="0.3">
      <c r="B146" s="8">
        <v>1</v>
      </c>
      <c r="C146" s="8" t="s">
        <v>117</v>
      </c>
      <c r="D146" s="16">
        <v>19.989999999999998</v>
      </c>
      <c r="E146" s="4">
        <f t="shared" si="11"/>
        <v>19.989999999999998</v>
      </c>
      <c r="F146" s="4">
        <f t="shared" si="10"/>
        <v>3.3982999999999999</v>
      </c>
      <c r="G146" s="4">
        <f t="shared" si="12"/>
        <v>3.3982999999999999</v>
      </c>
    </row>
    <row r="147" spans="2:7" x14ac:dyDescent="0.3">
      <c r="B147" s="8">
        <v>3</v>
      </c>
      <c r="C147" s="8" t="s">
        <v>140</v>
      </c>
      <c r="D147" s="4">
        <v>279</v>
      </c>
      <c r="E147" s="4">
        <f t="shared" si="11"/>
        <v>837</v>
      </c>
      <c r="F147" s="4">
        <f t="shared" si="10"/>
        <v>47.43</v>
      </c>
      <c r="G147" s="4">
        <f t="shared" si="12"/>
        <v>142.29</v>
      </c>
    </row>
    <row r="148" spans="2:7" x14ac:dyDescent="0.3">
      <c r="B148" s="8">
        <v>2</v>
      </c>
      <c r="C148" s="8" t="s">
        <v>141</v>
      </c>
      <c r="D148" s="4">
        <v>239</v>
      </c>
      <c r="E148" s="4">
        <f t="shared" si="11"/>
        <v>478</v>
      </c>
      <c r="F148" s="4">
        <f t="shared" si="10"/>
        <v>40.630000000000003</v>
      </c>
      <c r="G148" s="4">
        <f t="shared" si="12"/>
        <v>81.260000000000005</v>
      </c>
    </row>
    <row r="149" spans="2:7" x14ac:dyDescent="0.3">
      <c r="B149" s="8">
        <v>4</v>
      </c>
      <c r="C149" s="8" t="s">
        <v>142</v>
      </c>
      <c r="D149" s="4">
        <v>799</v>
      </c>
      <c r="E149" s="4">
        <f t="shared" si="11"/>
        <v>3196</v>
      </c>
      <c r="F149" s="4">
        <f t="shared" si="10"/>
        <v>135.83000000000001</v>
      </c>
      <c r="G149" s="4">
        <f t="shared" si="12"/>
        <v>543.32000000000005</v>
      </c>
    </row>
    <row r="150" spans="2:7" x14ac:dyDescent="0.3">
      <c r="B150" s="8">
        <v>1</v>
      </c>
      <c r="C150" s="8" t="s">
        <v>118</v>
      </c>
      <c r="D150" s="4">
        <v>199</v>
      </c>
      <c r="E150" s="4">
        <f t="shared" si="11"/>
        <v>199</v>
      </c>
      <c r="F150" s="4">
        <f t="shared" si="10"/>
        <v>33.83</v>
      </c>
      <c r="G150" s="4">
        <f t="shared" si="12"/>
        <v>33.83</v>
      </c>
    </row>
    <row r="151" spans="2:7" x14ac:dyDescent="0.3">
      <c r="B151" s="8">
        <v>44</v>
      </c>
      <c r="C151" s="8" t="s">
        <v>119</v>
      </c>
      <c r="D151" s="16">
        <v>129</v>
      </c>
      <c r="E151" s="4">
        <f t="shared" si="11"/>
        <v>5676</v>
      </c>
      <c r="F151" s="4">
        <f t="shared" si="10"/>
        <v>21.93</v>
      </c>
      <c r="G151" s="4">
        <f t="shared" si="12"/>
        <v>964.92</v>
      </c>
    </row>
    <row r="152" spans="2:7" x14ac:dyDescent="0.3">
      <c r="B152" s="8">
        <v>2</v>
      </c>
      <c r="C152" s="8" t="s">
        <v>120</v>
      </c>
      <c r="D152" s="16">
        <v>59.99</v>
      </c>
      <c r="E152" s="4">
        <f t="shared" si="11"/>
        <v>119.98</v>
      </c>
      <c r="F152" s="4">
        <f t="shared" si="10"/>
        <v>10.1983</v>
      </c>
      <c r="G152" s="4">
        <f t="shared" si="12"/>
        <v>20.396599999999999</v>
      </c>
    </row>
    <row r="153" spans="2:7" x14ac:dyDescent="0.3">
      <c r="B153" s="8">
        <v>1</v>
      </c>
      <c r="C153" s="8" t="s">
        <v>121</v>
      </c>
      <c r="D153" s="16">
        <v>39.99</v>
      </c>
      <c r="E153" s="4">
        <f t="shared" si="11"/>
        <v>39.99</v>
      </c>
      <c r="F153" s="4">
        <f t="shared" si="10"/>
        <v>6.7983000000000002</v>
      </c>
      <c r="G153" s="4">
        <f t="shared" si="12"/>
        <v>6.7983000000000002</v>
      </c>
    </row>
    <row r="154" spans="2:7" x14ac:dyDescent="0.3">
      <c r="B154" s="8">
        <v>5</v>
      </c>
      <c r="C154" s="8" t="s">
        <v>115</v>
      </c>
      <c r="D154" s="4">
        <v>349</v>
      </c>
      <c r="E154" s="4">
        <f t="shared" si="11"/>
        <v>1745</v>
      </c>
      <c r="F154" s="4">
        <f t="shared" si="10"/>
        <v>59.330000000000005</v>
      </c>
      <c r="G154" s="4">
        <f t="shared" si="12"/>
        <v>296.65000000000003</v>
      </c>
    </row>
    <row r="155" spans="2:7" x14ac:dyDescent="0.3">
      <c r="B155" s="8">
        <v>7</v>
      </c>
      <c r="C155" s="8" t="s">
        <v>122</v>
      </c>
      <c r="D155" s="4">
        <v>399</v>
      </c>
      <c r="E155" s="4">
        <f t="shared" si="11"/>
        <v>2793</v>
      </c>
      <c r="F155" s="4">
        <f t="shared" si="10"/>
        <v>67.83</v>
      </c>
      <c r="G155" s="4">
        <f t="shared" si="12"/>
        <v>474.81</v>
      </c>
    </row>
    <row r="156" spans="2:7" x14ac:dyDescent="0.3">
      <c r="B156" s="8">
        <v>45</v>
      </c>
      <c r="C156" s="8" t="s">
        <v>144</v>
      </c>
      <c r="D156" s="4">
        <v>149</v>
      </c>
      <c r="E156" s="4">
        <f t="shared" si="11"/>
        <v>6705</v>
      </c>
      <c r="F156" s="4">
        <f t="shared" si="10"/>
        <v>25.33</v>
      </c>
      <c r="G156" s="4">
        <f t="shared" si="12"/>
        <v>1139.8499999999999</v>
      </c>
    </row>
    <row r="157" spans="2:7" x14ac:dyDescent="0.3">
      <c r="B157" s="8">
        <v>2</v>
      </c>
      <c r="C157" s="8" t="s">
        <v>145</v>
      </c>
      <c r="D157" s="4">
        <v>179</v>
      </c>
      <c r="E157" s="4">
        <f t="shared" si="11"/>
        <v>358</v>
      </c>
      <c r="F157" s="4">
        <f t="shared" si="10"/>
        <v>30.43</v>
      </c>
      <c r="G157" s="4">
        <f t="shared" si="12"/>
        <v>60.86</v>
      </c>
    </row>
    <row r="158" spans="2:7" x14ac:dyDescent="0.3">
      <c r="B158" s="8">
        <v>4</v>
      </c>
      <c r="C158" s="8" t="s">
        <v>123</v>
      </c>
      <c r="D158" s="4">
        <v>49.99</v>
      </c>
      <c r="E158" s="4">
        <f t="shared" si="11"/>
        <v>199.96</v>
      </c>
      <c r="F158" s="4">
        <f t="shared" si="10"/>
        <v>8.4983000000000004</v>
      </c>
      <c r="G158" s="4">
        <f t="shared" si="12"/>
        <v>33.993200000000002</v>
      </c>
    </row>
    <row r="159" spans="2:7" x14ac:dyDescent="0.3">
      <c r="B159" s="8">
        <v>2</v>
      </c>
      <c r="C159" s="8" t="s">
        <v>124</v>
      </c>
      <c r="D159" s="4">
        <v>39.99</v>
      </c>
      <c r="E159" s="4">
        <f t="shared" si="11"/>
        <v>79.98</v>
      </c>
      <c r="F159" s="4">
        <f t="shared" si="10"/>
        <v>6.7983000000000002</v>
      </c>
      <c r="G159" s="4">
        <f t="shared" si="12"/>
        <v>13.5966</v>
      </c>
    </row>
    <row r="160" spans="2:7" x14ac:dyDescent="0.3">
      <c r="B160" s="8">
        <v>1</v>
      </c>
      <c r="C160" s="8" t="s">
        <v>125</v>
      </c>
      <c r="D160" s="16">
        <v>69.989999999999995</v>
      </c>
      <c r="E160" s="4">
        <f t="shared" si="11"/>
        <v>69.989999999999995</v>
      </c>
      <c r="F160" s="4">
        <f t="shared" si="10"/>
        <v>11.898299999999999</v>
      </c>
      <c r="G160" s="4">
        <f t="shared" si="12"/>
        <v>11.898299999999999</v>
      </c>
    </row>
    <row r="161" spans="2:7" x14ac:dyDescent="0.3">
      <c r="B161" s="8">
        <v>1</v>
      </c>
      <c r="C161" s="8" t="s">
        <v>116</v>
      </c>
      <c r="D161" s="16">
        <v>29.99</v>
      </c>
      <c r="E161" s="4">
        <f t="shared" si="11"/>
        <v>29.99</v>
      </c>
      <c r="F161" s="4">
        <f t="shared" si="10"/>
        <v>5.0983000000000001</v>
      </c>
      <c r="G161" s="4">
        <f t="shared" si="12"/>
        <v>5.0983000000000001</v>
      </c>
    </row>
    <row r="162" spans="2:7" x14ac:dyDescent="0.3">
      <c r="B162" s="8">
        <v>1</v>
      </c>
      <c r="C162" s="8" t="s">
        <v>148</v>
      </c>
      <c r="D162" s="16">
        <v>149</v>
      </c>
      <c r="E162" s="4">
        <f t="shared" si="11"/>
        <v>149</v>
      </c>
      <c r="F162" s="4">
        <f t="shared" si="10"/>
        <v>25.33</v>
      </c>
      <c r="G162" s="4">
        <f t="shared" si="12"/>
        <v>25.33</v>
      </c>
    </row>
    <row r="163" spans="2:7" x14ac:dyDescent="0.3">
      <c r="B163" s="8">
        <v>22</v>
      </c>
      <c r="C163" s="8" t="s">
        <v>149</v>
      </c>
      <c r="D163" s="16">
        <v>149</v>
      </c>
      <c r="E163" s="4">
        <f t="shared" si="11"/>
        <v>3278</v>
      </c>
      <c r="F163" s="4">
        <f t="shared" si="10"/>
        <v>25.33</v>
      </c>
      <c r="G163" s="4">
        <f t="shared" si="12"/>
        <v>557.26</v>
      </c>
    </row>
    <row r="164" spans="2:7" x14ac:dyDescent="0.3">
      <c r="B164" s="8">
        <v>3</v>
      </c>
      <c r="C164" s="8" t="s">
        <v>150</v>
      </c>
      <c r="D164" s="17">
        <v>149</v>
      </c>
      <c r="E164" s="4">
        <f t="shared" si="11"/>
        <v>447</v>
      </c>
      <c r="F164" s="4">
        <f t="shared" si="10"/>
        <v>25.33</v>
      </c>
      <c r="G164" s="4">
        <f t="shared" si="12"/>
        <v>75.989999999999995</v>
      </c>
    </row>
    <row r="165" spans="2:7" x14ac:dyDescent="0.3">
      <c r="B165" s="8">
        <v>2</v>
      </c>
      <c r="C165" s="8" t="s">
        <v>151</v>
      </c>
      <c r="D165" s="16">
        <v>23.691588790000001</v>
      </c>
      <c r="E165" s="4">
        <f t="shared" si="11"/>
        <v>47.383177580000002</v>
      </c>
      <c r="F165" s="4">
        <f t="shared" si="10"/>
        <v>4.0275700943000006</v>
      </c>
      <c r="G165" s="4">
        <f t="shared" si="12"/>
        <v>8.0551401886000011</v>
      </c>
    </row>
    <row r="166" spans="2:7" x14ac:dyDescent="0.3">
      <c r="B166" s="8">
        <v>33</v>
      </c>
      <c r="C166" s="8" t="s">
        <v>135</v>
      </c>
      <c r="D166" s="16">
        <v>179</v>
      </c>
      <c r="E166" s="4">
        <f t="shared" si="11"/>
        <v>5907</v>
      </c>
      <c r="F166" s="4">
        <f t="shared" si="10"/>
        <v>30.43</v>
      </c>
      <c r="G166" s="4">
        <f t="shared" si="12"/>
        <v>1004.1899999999999</v>
      </c>
    </row>
    <row r="167" spans="2:7" x14ac:dyDescent="0.3">
      <c r="B167" s="8">
        <v>2</v>
      </c>
      <c r="C167" s="8" t="s">
        <v>143</v>
      </c>
      <c r="D167" s="16">
        <v>37.391911960000002</v>
      </c>
      <c r="E167" s="4">
        <f t="shared" si="11"/>
        <v>74.783823920000003</v>
      </c>
      <c r="F167" s="4">
        <f t="shared" si="10"/>
        <v>6.3566250332000003</v>
      </c>
      <c r="G167" s="4">
        <f t="shared" si="12"/>
        <v>12.713250066400001</v>
      </c>
    </row>
    <row r="168" spans="2:7" x14ac:dyDescent="0.3">
      <c r="B168" s="8">
        <v>3</v>
      </c>
      <c r="C168" s="8" t="s">
        <v>154</v>
      </c>
      <c r="D168" s="16">
        <v>129</v>
      </c>
      <c r="E168" s="4">
        <f t="shared" si="11"/>
        <v>387</v>
      </c>
      <c r="F168" s="4">
        <f t="shared" si="10"/>
        <v>21.93</v>
      </c>
      <c r="G168" s="4">
        <f t="shared" si="12"/>
        <v>65.789999999999992</v>
      </c>
    </row>
    <row r="169" spans="2:7" x14ac:dyDescent="0.3">
      <c r="B169" s="8">
        <v>3</v>
      </c>
      <c r="C169" s="8" t="s">
        <v>155</v>
      </c>
      <c r="D169" s="16">
        <v>119</v>
      </c>
      <c r="E169" s="4">
        <f t="shared" si="11"/>
        <v>357</v>
      </c>
      <c r="F169" s="4">
        <f t="shared" si="10"/>
        <v>20.23</v>
      </c>
      <c r="G169" s="4">
        <f t="shared" si="12"/>
        <v>60.69</v>
      </c>
    </row>
    <row r="170" spans="2:7" x14ac:dyDescent="0.3">
      <c r="B170" s="8">
        <v>5</v>
      </c>
      <c r="C170" s="8" t="s">
        <v>156</v>
      </c>
      <c r="D170" s="16">
        <v>79</v>
      </c>
      <c r="E170" s="4">
        <f t="shared" si="11"/>
        <v>395</v>
      </c>
      <c r="F170" s="4">
        <f t="shared" si="10"/>
        <v>13.43</v>
      </c>
      <c r="G170" s="4">
        <f t="shared" si="12"/>
        <v>67.150000000000006</v>
      </c>
    </row>
    <row r="171" spans="2:7" x14ac:dyDescent="0.3">
      <c r="B171" s="8">
        <v>5</v>
      </c>
      <c r="C171" s="8" t="s">
        <v>157</v>
      </c>
      <c r="D171" s="16">
        <v>99</v>
      </c>
      <c r="E171" s="4">
        <f t="shared" si="11"/>
        <v>495</v>
      </c>
      <c r="F171" s="4">
        <f t="shared" si="10"/>
        <v>16.829999999999998</v>
      </c>
      <c r="G171" s="4">
        <f t="shared" si="12"/>
        <v>84.149999999999991</v>
      </c>
    </row>
    <row r="172" spans="2:7" x14ac:dyDescent="0.3">
      <c r="B172" s="8">
        <v>5</v>
      </c>
      <c r="C172" s="8" t="s">
        <v>126</v>
      </c>
      <c r="D172" s="16">
        <v>29.99</v>
      </c>
      <c r="E172" s="4">
        <f t="shared" si="11"/>
        <v>149.94999999999999</v>
      </c>
      <c r="F172" s="4">
        <f t="shared" si="10"/>
        <v>5.0983000000000001</v>
      </c>
      <c r="G172" s="4">
        <f t="shared" si="12"/>
        <v>25.491500000000002</v>
      </c>
    </row>
    <row r="173" spans="2:7" x14ac:dyDescent="0.3">
      <c r="B173" s="8">
        <v>1</v>
      </c>
      <c r="C173" s="8" t="s">
        <v>127</v>
      </c>
      <c r="D173" s="16">
        <v>19</v>
      </c>
      <c r="E173" s="4">
        <f t="shared" si="11"/>
        <v>19</v>
      </c>
      <c r="F173" s="4">
        <f t="shared" si="10"/>
        <v>3.23</v>
      </c>
      <c r="G173" s="4">
        <f t="shared" si="12"/>
        <v>3.23</v>
      </c>
    </row>
    <row r="174" spans="2:7" x14ac:dyDescent="0.3">
      <c r="B174" s="8">
        <v>1</v>
      </c>
      <c r="C174" s="8" t="s">
        <v>128</v>
      </c>
      <c r="D174" s="16">
        <v>99</v>
      </c>
      <c r="E174" s="4">
        <f t="shared" si="11"/>
        <v>99</v>
      </c>
      <c r="F174" s="4">
        <f t="shared" si="10"/>
        <v>16.829999999999998</v>
      </c>
      <c r="G174" s="4">
        <f t="shared" si="12"/>
        <v>16.829999999999998</v>
      </c>
    </row>
    <row r="175" spans="2:7" x14ac:dyDescent="0.3">
      <c r="B175" s="8">
        <v>1</v>
      </c>
      <c r="C175" s="8" t="s">
        <v>158</v>
      </c>
      <c r="D175" s="16">
        <v>129</v>
      </c>
      <c r="E175" s="4">
        <f t="shared" si="11"/>
        <v>129</v>
      </c>
      <c r="F175" s="4">
        <f t="shared" si="10"/>
        <v>21.93</v>
      </c>
      <c r="G175" s="4">
        <f t="shared" si="12"/>
        <v>21.93</v>
      </c>
    </row>
    <row r="176" spans="2:7" x14ac:dyDescent="0.3">
      <c r="B176" s="8">
        <v>1</v>
      </c>
      <c r="C176" s="8" t="s">
        <v>129</v>
      </c>
      <c r="D176" s="16">
        <v>399</v>
      </c>
      <c r="E176" s="4">
        <f t="shared" si="11"/>
        <v>399</v>
      </c>
      <c r="F176" s="4">
        <f t="shared" si="10"/>
        <v>67.83</v>
      </c>
      <c r="G176" s="4">
        <f t="shared" si="12"/>
        <v>67.83</v>
      </c>
    </row>
    <row r="177" spans="1:7" x14ac:dyDescent="0.3">
      <c r="B177" s="8">
        <v>2</v>
      </c>
      <c r="C177" s="8" t="s">
        <v>129</v>
      </c>
      <c r="D177" s="16">
        <v>399</v>
      </c>
      <c r="E177" s="4">
        <f t="shared" si="11"/>
        <v>798</v>
      </c>
      <c r="F177" s="4">
        <f t="shared" si="10"/>
        <v>67.83</v>
      </c>
      <c r="G177" s="4">
        <f t="shared" si="12"/>
        <v>135.66</v>
      </c>
    </row>
    <row r="178" spans="1:7" x14ac:dyDescent="0.3">
      <c r="B178" s="8">
        <v>1</v>
      </c>
      <c r="C178" s="8" t="s">
        <v>130</v>
      </c>
      <c r="D178" s="16">
        <v>79.989999999999995</v>
      </c>
      <c r="E178" s="4">
        <f t="shared" si="11"/>
        <v>79.989999999999995</v>
      </c>
      <c r="F178" s="4">
        <f t="shared" si="10"/>
        <v>13.598299999999998</v>
      </c>
      <c r="G178" s="4">
        <f t="shared" si="12"/>
        <v>13.598299999999998</v>
      </c>
    </row>
    <row r="179" spans="1:7" x14ac:dyDescent="0.3">
      <c r="B179" s="8">
        <v>2</v>
      </c>
      <c r="C179" s="8" t="s">
        <v>146</v>
      </c>
      <c r="D179" s="16">
        <v>49.99</v>
      </c>
      <c r="E179" s="4">
        <f t="shared" si="11"/>
        <v>99.98</v>
      </c>
      <c r="F179" s="4">
        <f t="shared" si="10"/>
        <v>8.4983000000000004</v>
      </c>
      <c r="G179" s="4">
        <f t="shared" si="12"/>
        <v>16.996600000000001</v>
      </c>
    </row>
    <row r="180" spans="1:7" x14ac:dyDescent="0.3">
      <c r="B180" s="8">
        <v>1</v>
      </c>
      <c r="C180" s="8" t="s">
        <v>131</v>
      </c>
      <c r="D180" s="16">
        <v>99</v>
      </c>
      <c r="E180" s="4">
        <f t="shared" si="11"/>
        <v>99</v>
      </c>
      <c r="F180" s="4">
        <f t="shared" si="10"/>
        <v>16.829999999999998</v>
      </c>
      <c r="G180" s="4">
        <f t="shared" si="12"/>
        <v>16.829999999999998</v>
      </c>
    </row>
    <row r="181" spans="1:7" x14ac:dyDescent="0.3">
      <c r="B181" s="8">
        <v>1</v>
      </c>
      <c r="C181" s="8" t="s">
        <v>132</v>
      </c>
      <c r="D181" s="16">
        <v>4.99</v>
      </c>
      <c r="E181" s="4">
        <f t="shared" si="11"/>
        <v>4.99</v>
      </c>
      <c r="F181" s="4">
        <f t="shared" si="10"/>
        <v>0.84830000000000005</v>
      </c>
      <c r="G181" s="4">
        <f t="shared" si="12"/>
        <v>0.84830000000000005</v>
      </c>
    </row>
    <row r="182" spans="1:7" x14ac:dyDescent="0.3">
      <c r="B182" s="8">
        <v>1</v>
      </c>
      <c r="C182" s="8" t="s">
        <v>133</v>
      </c>
      <c r="D182" s="16">
        <v>4.99</v>
      </c>
      <c r="E182" s="4">
        <f t="shared" si="11"/>
        <v>4.99</v>
      </c>
      <c r="F182" s="4">
        <f t="shared" si="10"/>
        <v>0.84830000000000005</v>
      </c>
      <c r="G182" s="4">
        <f t="shared" si="12"/>
        <v>0.84830000000000005</v>
      </c>
    </row>
    <row r="183" spans="1:7" x14ac:dyDescent="0.3">
      <c r="B183" s="8">
        <v>2</v>
      </c>
      <c r="C183" s="8" t="s">
        <v>134</v>
      </c>
      <c r="D183" s="16">
        <v>4.99</v>
      </c>
      <c r="E183" s="4">
        <f t="shared" si="11"/>
        <v>9.98</v>
      </c>
      <c r="F183" s="4">
        <f t="shared" si="10"/>
        <v>0.84830000000000005</v>
      </c>
      <c r="G183" s="4">
        <f t="shared" si="12"/>
        <v>1.6966000000000001</v>
      </c>
    </row>
    <row r="184" spans="1:7" x14ac:dyDescent="0.3">
      <c r="B184" s="8">
        <v>4</v>
      </c>
      <c r="C184" s="8" t="s">
        <v>135</v>
      </c>
      <c r="D184" s="16">
        <v>179</v>
      </c>
      <c r="E184" s="4">
        <f t="shared" si="11"/>
        <v>716</v>
      </c>
      <c r="F184" s="4">
        <f t="shared" si="10"/>
        <v>30.43</v>
      </c>
      <c r="G184" s="4">
        <f t="shared" si="12"/>
        <v>121.72</v>
      </c>
    </row>
    <row r="185" spans="1:7" x14ac:dyDescent="0.3">
      <c r="B185" s="8">
        <v>21</v>
      </c>
      <c r="C185" s="8" t="s">
        <v>119</v>
      </c>
      <c r="D185" s="16">
        <v>129</v>
      </c>
      <c r="E185" s="4">
        <f t="shared" si="11"/>
        <v>2709</v>
      </c>
      <c r="F185" s="4">
        <f t="shared" si="10"/>
        <v>21.93</v>
      </c>
      <c r="G185" s="4">
        <f t="shared" si="12"/>
        <v>460.53</v>
      </c>
    </row>
    <row r="186" spans="1:7" x14ac:dyDescent="0.3">
      <c r="A186" s="9">
        <v>4245083</v>
      </c>
      <c r="B186" s="3">
        <v>4</v>
      </c>
      <c r="C186" s="3" t="s">
        <v>160</v>
      </c>
      <c r="D186" s="4">
        <v>39.99</v>
      </c>
      <c r="E186" s="4">
        <f t="shared" ref="E186:E233" si="13">D186*B186</f>
        <v>159.96</v>
      </c>
      <c r="F186" s="4">
        <f t="shared" si="10"/>
        <v>6.7983000000000002</v>
      </c>
      <c r="G186" s="4">
        <f t="shared" ref="G186:G233" si="14">F186*B186</f>
        <v>27.193200000000001</v>
      </c>
    </row>
    <row r="187" spans="1:7" x14ac:dyDescent="0.3">
      <c r="A187" s="9">
        <v>4245083</v>
      </c>
      <c r="B187" s="3">
        <v>1</v>
      </c>
      <c r="C187" s="3" t="s">
        <v>22</v>
      </c>
      <c r="D187" s="4">
        <v>39.99</v>
      </c>
      <c r="E187" s="4">
        <f t="shared" si="13"/>
        <v>39.99</v>
      </c>
      <c r="F187" s="4">
        <f t="shared" si="10"/>
        <v>6.7983000000000002</v>
      </c>
      <c r="G187" s="4">
        <f t="shared" si="14"/>
        <v>6.7983000000000002</v>
      </c>
    </row>
    <row r="188" spans="1:7" x14ac:dyDescent="0.3">
      <c r="A188" s="9">
        <v>4245083</v>
      </c>
      <c r="B188" s="3">
        <v>1</v>
      </c>
      <c r="C188" s="3" t="s">
        <v>161</v>
      </c>
      <c r="D188" s="4">
        <v>79.989999999999995</v>
      </c>
      <c r="E188" s="4">
        <f t="shared" si="13"/>
        <v>79.989999999999995</v>
      </c>
      <c r="F188" s="4">
        <f t="shared" si="10"/>
        <v>13.598299999999998</v>
      </c>
      <c r="G188" s="4">
        <f t="shared" si="14"/>
        <v>13.598299999999998</v>
      </c>
    </row>
    <row r="189" spans="1:7" x14ac:dyDescent="0.3">
      <c r="A189" s="9">
        <v>4245083</v>
      </c>
      <c r="B189" s="3">
        <v>1</v>
      </c>
      <c r="C189" s="3" t="s">
        <v>162</v>
      </c>
      <c r="D189" s="4">
        <v>9.99</v>
      </c>
      <c r="E189" s="4">
        <f t="shared" si="13"/>
        <v>9.99</v>
      </c>
      <c r="F189" s="4">
        <f t="shared" si="10"/>
        <v>1.6983000000000001</v>
      </c>
      <c r="G189" s="4">
        <f t="shared" si="14"/>
        <v>1.6983000000000001</v>
      </c>
    </row>
    <row r="190" spans="1:7" x14ac:dyDescent="0.3">
      <c r="A190" s="9">
        <v>4245083</v>
      </c>
      <c r="B190" s="3">
        <v>1</v>
      </c>
      <c r="C190" s="3" t="s">
        <v>163</v>
      </c>
      <c r="D190" s="4">
        <v>9.99</v>
      </c>
      <c r="E190" s="4">
        <f t="shared" si="13"/>
        <v>9.99</v>
      </c>
      <c r="F190" s="4">
        <f t="shared" si="10"/>
        <v>1.6983000000000001</v>
      </c>
      <c r="G190" s="4">
        <f t="shared" si="14"/>
        <v>1.6983000000000001</v>
      </c>
    </row>
    <row r="191" spans="1:7" x14ac:dyDescent="0.3">
      <c r="A191" s="9">
        <v>4245083</v>
      </c>
      <c r="B191" s="3">
        <v>1</v>
      </c>
      <c r="C191" s="3" t="s">
        <v>164</v>
      </c>
      <c r="D191" s="4">
        <v>169</v>
      </c>
      <c r="E191" s="4">
        <f t="shared" si="13"/>
        <v>169</v>
      </c>
      <c r="F191" s="4">
        <f t="shared" si="10"/>
        <v>28.73</v>
      </c>
      <c r="G191" s="4">
        <f t="shared" si="14"/>
        <v>28.73</v>
      </c>
    </row>
    <row r="192" spans="1:7" x14ac:dyDescent="0.3">
      <c r="A192" s="9">
        <v>4245083</v>
      </c>
      <c r="B192" s="3">
        <v>1</v>
      </c>
      <c r="C192" s="3" t="s">
        <v>104</v>
      </c>
      <c r="D192" s="4">
        <v>109</v>
      </c>
      <c r="E192" s="4">
        <f t="shared" si="13"/>
        <v>109</v>
      </c>
      <c r="F192" s="4">
        <f t="shared" si="10"/>
        <v>18.53</v>
      </c>
      <c r="G192" s="4">
        <f t="shared" si="14"/>
        <v>18.53</v>
      </c>
    </row>
    <row r="193" spans="1:7" x14ac:dyDescent="0.3">
      <c r="A193" s="9">
        <v>4245083</v>
      </c>
      <c r="B193" s="3">
        <v>1</v>
      </c>
      <c r="C193" s="3" t="s">
        <v>109</v>
      </c>
      <c r="D193" s="4">
        <v>44.99</v>
      </c>
      <c r="E193" s="4">
        <f t="shared" si="13"/>
        <v>44.99</v>
      </c>
      <c r="F193" s="4">
        <f t="shared" si="10"/>
        <v>7.6483000000000008</v>
      </c>
      <c r="G193" s="4">
        <f t="shared" si="14"/>
        <v>7.6483000000000008</v>
      </c>
    </row>
    <row r="194" spans="1:7" x14ac:dyDescent="0.3">
      <c r="A194" s="9"/>
      <c r="E194" s="4">
        <f t="shared" si="13"/>
        <v>0</v>
      </c>
      <c r="F194" s="4">
        <f t="shared" ref="F194:F257" si="15">D194/100*17</f>
        <v>0</v>
      </c>
      <c r="G194" s="4">
        <f t="shared" si="14"/>
        <v>0</v>
      </c>
    </row>
    <row r="195" spans="1:7" x14ac:dyDescent="0.3">
      <c r="E195" s="4">
        <f t="shared" si="13"/>
        <v>0</v>
      </c>
      <c r="F195" s="4">
        <f t="shared" si="15"/>
        <v>0</v>
      </c>
      <c r="G195" s="4">
        <f t="shared" si="14"/>
        <v>0</v>
      </c>
    </row>
    <row r="196" spans="1:7" x14ac:dyDescent="0.3">
      <c r="A196" s="2">
        <v>4245125</v>
      </c>
      <c r="B196" s="3">
        <v>2</v>
      </c>
      <c r="C196" s="3" t="s">
        <v>165</v>
      </c>
      <c r="D196" s="4">
        <v>299</v>
      </c>
      <c r="E196" s="4">
        <f t="shared" si="13"/>
        <v>598</v>
      </c>
      <c r="F196" s="4">
        <f t="shared" si="15"/>
        <v>50.830000000000005</v>
      </c>
      <c r="G196" s="4">
        <f t="shared" si="14"/>
        <v>101.66000000000001</v>
      </c>
    </row>
    <row r="197" spans="1:7" x14ac:dyDescent="0.3">
      <c r="A197" s="2">
        <v>4245125</v>
      </c>
      <c r="B197" s="3">
        <v>1</v>
      </c>
      <c r="C197" s="3" t="s">
        <v>166</v>
      </c>
      <c r="D197" s="4">
        <v>119</v>
      </c>
      <c r="E197" s="4">
        <f t="shared" si="13"/>
        <v>119</v>
      </c>
      <c r="F197" s="4">
        <f t="shared" si="15"/>
        <v>20.23</v>
      </c>
      <c r="G197" s="4">
        <f t="shared" si="14"/>
        <v>20.23</v>
      </c>
    </row>
    <row r="198" spans="1:7" x14ac:dyDescent="0.3">
      <c r="A198" s="2">
        <v>4245125</v>
      </c>
      <c r="B198" s="3">
        <v>2</v>
      </c>
      <c r="C198" s="3" t="s">
        <v>40</v>
      </c>
      <c r="D198" s="4">
        <v>299</v>
      </c>
      <c r="E198" s="4">
        <f t="shared" si="13"/>
        <v>598</v>
      </c>
      <c r="F198" s="4">
        <f t="shared" si="15"/>
        <v>50.830000000000005</v>
      </c>
      <c r="G198" s="4">
        <f t="shared" si="14"/>
        <v>101.66000000000001</v>
      </c>
    </row>
    <row r="199" spans="1:7" x14ac:dyDescent="0.3">
      <c r="A199" s="2">
        <v>4245125</v>
      </c>
      <c r="B199" s="3">
        <v>3</v>
      </c>
      <c r="C199" s="3" t="s">
        <v>41</v>
      </c>
      <c r="D199" s="4">
        <v>299</v>
      </c>
      <c r="E199" s="4">
        <f t="shared" si="13"/>
        <v>897</v>
      </c>
      <c r="F199" s="4">
        <f t="shared" si="15"/>
        <v>50.830000000000005</v>
      </c>
      <c r="G199" s="4">
        <f t="shared" si="14"/>
        <v>152.49</v>
      </c>
    </row>
    <row r="200" spans="1:7" x14ac:dyDescent="0.3">
      <c r="A200" s="2">
        <v>4245125</v>
      </c>
      <c r="B200" s="3">
        <v>1</v>
      </c>
      <c r="C200" s="3" t="s">
        <v>167</v>
      </c>
      <c r="D200" s="4">
        <v>149</v>
      </c>
      <c r="E200" s="4">
        <f t="shared" si="13"/>
        <v>149</v>
      </c>
      <c r="F200" s="4">
        <f t="shared" si="15"/>
        <v>25.33</v>
      </c>
      <c r="G200" s="4">
        <f t="shared" si="14"/>
        <v>25.33</v>
      </c>
    </row>
    <row r="201" spans="1:7" x14ac:dyDescent="0.3">
      <c r="A201" s="2">
        <v>4245125</v>
      </c>
      <c r="B201" s="3">
        <v>1</v>
      </c>
      <c r="C201" s="3" t="s">
        <v>85</v>
      </c>
      <c r="D201" s="4">
        <v>1099</v>
      </c>
      <c r="E201" s="4">
        <f t="shared" si="13"/>
        <v>1099</v>
      </c>
      <c r="F201" s="4">
        <f t="shared" si="15"/>
        <v>186.83</v>
      </c>
      <c r="G201" s="4">
        <f t="shared" si="14"/>
        <v>186.83</v>
      </c>
    </row>
    <row r="202" spans="1:7" x14ac:dyDescent="0.3">
      <c r="A202" s="2">
        <v>4245125</v>
      </c>
      <c r="B202" s="3">
        <v>1</v>
      </c>
      <c r="C202" s="3" t="s">
        <v>168</v>
      </c>
      <c r="D202" s="4">
        <v>249</v>
      </c>
      <c r="E202" s="4">
        <f t="shared" si="13"/>
        <v>249</v>
      </c>
      <c r="F202" s="4">
        <f t="shared" si="15"/>
        <v>42.330000000000005</v>
      </c>
      <c r="G202" s="4">
        <f t="shared" si="14"/>
        <v>42.330000000000005</v>
      </c>
    </row>
    <row r="203" spans="1:7" x14ac:dyDescent="0.3">
      <c r="A203" s="2">
        <v>4245125</v>
      </c>
      <c r="B203" s="3">
        <v>1</v>
      </c>
      <c r="C203" s="3" t="s">
        <v>169</v>
      </c>
      <c r="D203" s="4">
        <v>199</v>
      </c>
      <c r="E203" s="4">
        <f t="shared" si="13"/>
        <v>199</v>
      </c>
      <c r="F203" s="4">
        <f t="shared" si="15"/>
        <v>33.83</v>
      </c>
      <c r="G203" s="4">
        <f t="shared" si="14"/>
        <v>33.83</v>
      </c>
    </row>
    <row r="204" spans="1:7" x14ac:dyDescent="0.3">
      <c r="A204" s="2">
        <v>4245125</v>
      </c>
      <c r="B204" s="3">
        <v>1</v>
      </c>
      <c r="C204" s="3" t="s">
        <v>43</v>
      </c>
      <c r="D204" s="4">
        <v>299</v>
      </c>
      <c r="E204" s="4">
        <f t="shared" si="13"/>
        <v>299</v>
      </c>
      <c r="F204" s="4">
        <f t="shared" si="15"/>
        <v>50.830000000000005</v>
      </c>
      <c r="G204" s="4">
        <f t="shared" si="14"/>
        <v>50.830000000000005</v>
      </c>
    </row>
    <row r="205" spans="1:7" x14ac:dyDescent="0.3">
      <c r="A205" s="2">
        <v>4245125</v>
      </c>
      <c r="B205" s="3">
        <v>1</v>
      </c>
      <c r="C205" s="3" t="s">
        <v>170</v>
      </c>
      <c r="D205" s="4">
        <v>39.99</v>
      </c>
      <c r="E205" s="4">
        <f t="shared" si="13"/>
        <v>39.99</v>
      </c>
      <c r="F205" s="4">
        <f t="shared" si="15"/>
        <v>6.7983000000000002</v>
      </c>
      <c r="G205" s="4">
        <f t="shared" si="14"/>
        <v>6.7983000000000002</v>
      </c>
    </row>
    <row r="206" spans="1:7" x14ac:dyDescent="0.3">
      <c r="A206" s="2">
        <v>4245125</v>
      </c>
      <c r="B206" s="3">
        <v>1</v>
      </c>
      <c r="C206" s="3" t="s">
        <v>171</v>
      </c>
      <c r="D206" s="4">
        <v>88</v>
      </c>
      <c r="E206" s="4">
        <f t="shared" si="13"/>
        <v>88</v>
      </c>
      <c r="F206" s="4">
        <f t="shared" si="15"/>
        <v>14.96</v>
      </c>
      <c r="G206" s="4">
        <f t="shared" si="14"/>
        <v>14.96</v>
      </c>
    </row>
    <row r="207" spans="1:7" x14ac:dyDescent="0.3">
      <c r="A207" s="2">
        <v>4245125</v>
      </c>
      <c r="B207" s="3">
        <v>1</v>
      </c>
      <c r="C207" s="3" t="s">
        <v>79</v>
      </c>
      <c r="D207" s="4">
        <v>39.99</v>
      </c>
      <c r="E207" s="4">
        <f t="shared" si="13"/>
        <v>39.99</v>
      </c>
      <c r="F207" s="4">
        <f t="shared" si="15"/>
        <v>6.7983000000000002</v>
      </c>
      <c r="G207" s="4">
        <f t="shared" si="14"/>
        <v>6.7983000000000002</v>
      </c>
    </row>
    <row r="208" spans="1:7" x14ac:dyDescent="0.3">
      <c r="A208" s="2">
        <v>4245125</v>
      </c>
      <c r="B208" s="3">
        <v>1</v>
      </c>
      <c r="C208" s="3" t="s">
        <v>172</v>
      </c>
      <c r="D208" s="4">
        <v>49.99</v>
      </c>
      <c r="E208" s="4">
        <f t="shared" si="13"/>
        <v>49.99</v>
      </c>
      <c r="F208" s="4">
        <f t="shared" si="15"/>
        <v>8.4983000000000004</v>
      </c>
      <c r="G208" s="4">
        <f t="shared" si="14"/>
        <v>8.4983000000000004</v>
      </c>
    </row>
    <row r="209" spans="1:7" x14ac:dyDescent="0.3">
      <c r="A209" s="2">
        <v>4245125</v>
      </c>
      <c r="B209" s="3">
        <v>2</v>
      </c>
      <c r="C209" s="3" t="s">
        <v>173</v>
      </c>
      <c r="D209" s="4">
        <v>1299</v>
      </c>
      <c r="E209" s="4">
        <f t="shared" si="13"/>
        <v>2598</v>
      </c>
      <c r="F209" s="4">
        <f t="shared" si="15"/>
        <v>220.83</v>
      </c>
      <c r="G209" s="4">
        <f t="shared" si="14"/>
        <v>441.66</v>
      </c>
    </row>
    <row r="210" spans="1:7" x14ac:dyDescent="0.3">
      <c r="A210" s="2">
        <v>4245125</v>
      </c>
      <c r="B210" s="3">
        <v>2</v>
      </c>
      <c r="C210" s="3" t="s">
        <v>174</v>
      </c>
      <c r="D210" s="4">
        <v>499</v>
      </c>
      <c r="E210" s="4">
        <f t="shared" si="13"/>
        <v>998</v>
      </c>
      <c r="F210" s="4">
        <f t="shared" si="15"/>
        <v>84.83</v>
      </c>
      <c r="G210" s="4">
        <f t="shared" si="14"/>
        <v>169.66</v>
      </c>
    </row>
    <row r="211" spans="1:7" x14ac:dyDescent="0.3">
      <c r="A211" s="2">
        <v>4245125</v>
      </c>
      <c r="B211" s="3">
        <v>1</v>
      </c>
      <c r="C211" s="3" t="s">
        <v>175</v>
      </c>
      <c r="D211" s="4">
        <v>199</v>
      </c>
      <c r="E211" s="4">
        <f t="shared" si="13"/>
        <v>199</v>
      </c>
      <c r="F211" s="4">
        <f t="shared" si="15"/>
        <v>33.83</v>
      </c>
      <c r="G211" s="4">
        <f t="shared" si="14"/>
        <v>33.83</v>
      </c>
    </row>
    <row r="212" spans="1:7" x14ac:dyDescent="0.3">
      <c r="A212" s="2">
        <v>4245125</v>
      </c>
      <c r="B212" s="3">
        <v>1</v>
      </c>
      <c r="C212" s="3" t="s">
        <v>45</v>
      </c>
      <c r="D212" s="4">
        <v>169</v>
      </c>
      <c r="E212" s="4">
        <f t="shared" si="13"/>
        <v>169</v>
      </c>
      <c r="F212" s="4">
        <f t="shared" si="15"/>
        <v>28.73</v>
      </c>
      <c r="G212" s="4">
        <f t="shared" si="14"/>
        <v>28.73</v>
      </c>
    </row>
    <row r="213" spans="1:7" x14ac:dyDescent="0.3">
      <c r="A213" s="2">
        <v>4245125</v>
      </c>
      <c r="B213" s="3">
        <v>7</v>
      </c>
      <c r="C213" s="3" t="s">
        <v>49</v>
      </c>
      <c r="D213" s="4">
        <v>7.99</v>
      </c>
      <c r="E213" s="4">
        <f t="shared" si="13"/>
        <v>55.93</v>
      </c>
      <c r="F213" s="4">
        <f t="shared" si="15"/>
        <v>1.3583000000000001</v>
      </c>
      <c r="G213" s="4">
        <f t="shared" si="14"/>
        <v>9.5081000000000007</v>
      </c>
    </row>
    <row r="214" spans="1:7" x14ac:dyDescent="0.3">
      <c r="A214" s="2">
        <v>4245125</v>
      </c>
      <c r="B214" s="3">
        <v>4</v>
      </c>
      <c r="C214" s="3" t="s">
        <v>97</v>
      </c>
      <c r="D214" s="4">
        <v>24.99</v>
      </c>
      <c r="E214" s="4">
        <f t="shared" si="13"/>
        <v>99.96</v>
      </c>
      <c r="F214" s="4">
        <f t="shared" si="15"/>
        <v>4.2482999999999995</v>
      </c>
      <c r="G214" s="4">
        <f t="shared" si="14"/>
        <v>16.993199999999998</v>
      </c>
    </row>
    <row r="215" spans="1:7" x14ac:dyDescent="0.3">
      <c r="A215" s="2">
        <v>4245125</v>
      </c>
      <c r="B215" s="3">
        <v>1</v>
      </c>
      <c r="C215" s="3" t="s">
        <v>176</v>
      </c>
      <c r="D215" s="4">
        <v>29.99</v>
      </c>
      <c r="E215" s="4">
        <f t="shared" si="13"/>
        <v>29.99</v>
      </c>
      <c r="F215" s="4">
        <f t="shared" si="15"/>
        <v>5.0983000000000001</v>
      </c>
      <c r="G215" s="4">
        <f t="shared" si="14"/>
        <v>5.0983000000000001</v>
      </c>
    </row>
    <row r="216" spans="1:7" x14ac:dyDescent="0.3">
      <c r="A216" s="2">
        <v>4245125</v>
      </c>
      <c r="B216" s="3">
        <v>1</v>
      </c>
      <c r="C216" s="3" t="s">
        <v>177</v>
      </c>
      <c r="D216" s="4">
        <v>34.99</v>
      </c>
      <c r="E216" s="4">
        <f t="shared" si="13"/>
        <v>34.99</v>
      </c>
      <c r="F216" s="4">
        <f t="shared" si="15"/>
        <v>5.9483000000000006</v>
      </c>
      <c r="G216" s="4">
        <f t="shared" si="14"/>
        <v>5.9483000000000006</v>
      </c>
    </row>
    <row r="217" spans="1:7" x14ac:dyDescent="0.3">
      <c r="A217" s="2">
        <v>4245125</v>
      </c>
      <c r="B217" s="3">
        <v>1</v>
      </c>
      <c r="C217" s="3" t="s">
        <v>96</v>
      </c>
      <c r="D217" s="4">
        <v>99</v>
      </c>
      <c r="E217" s="4">
        <f t="shared" si="13"/>
        <v>99</v>
      </c>
      <c r="F217" s="4">
        <f t="shared" si="15"/>
        <v>16.829999999999998</v>
      </c>
      <c r="G217" s="4">
        <f t="shared" si="14"/>
        <v>16.829999999999998</v>
      </c>
    </row>
    <row r="218" spans="1:7" x14ac:dyDescent="0.3">
      <c r="A218" s="2">
        <v>4245125</v>
      </c>
      <c r="B218" s="3">
        <v>1</v>
      </c>
      <c r="C218" s="3" t="s">
        <v>178</v>
      </c>
      <c r="D218" s="4">
        <v>14.99</v>
      </c>
      <c r="E218" s="4">
        <f t="shared" si="13"/>
        <v>14.99</v>
      </c>
      <c r="F218" s="4">
        <f t="shared" si="15"/>
        <v>2.5483000000000002</v>
      </c>
      <c r="G218" s="4">
        <f t="shared" si="14"/>
        <v>2.5483000000000002</v>
      </c>
    </row>
    <row r="219" spans="1:7" x14ac:dyDescent="0.3">
      <c r="A219" s="2">
        <v>4245125</v>
      </c>
      <c r="B219" s="3">
        <v>1</v>
      </c>
      <c r="C219" s="3" t="s">
        <v>179</v>
      </c>
      <c r="D219" s="4">
        <v>14.99</v>
      </c>
      <c r="E219" s="4">
        <f t="shared" si="13"/>
        <v>14.99</v>
      </c>
      <c r="F219" s="4">
        <f t="shared" si="15"/>
        <v>2.5483000000000002</v>
      </c>
      <c r="G219" s="4">
        <f t="shared" si="14"/>
        <v>2.5483000000000002</v>
      </c>
    </row>
    <row r="220" spans="1:7" x14ac:dyDescent="0.3">
      <c r="A220" s="2">
        <v>4245125</v>
      </c>
      <c r="B220" s="3">
        <v>1</v>
      </c>
      <c r="C220" s="3" t="s">
        <v>180</v>
      </c>
      <c r="D220" s="4">
        <v>29.99</v>
      </c>
      <c r="E220" s="4">
        <f t="shared" si="13"/>
        <v>29.99</v>
      </c>
      <c r="F220" s="4">
        <f t="shared" si="15"/>
        <v>5.0983000000000001</v>
      </c>
      <c r="G220" s="4">
        <f t="shared" si="14"/>
        <v>5.0983000000000001</v>
      </c>
    </row>
    <row r="221" spans="1:7" x14ac:dyDescent="0.3">
      <c r="A221" s="2">
        <v>4245125</v>
      </c>
      <c r="B221" s="3">
        <v>1</v>
      </c>
      <c r="C221" s="3" t="s">
        <v>52</v>
      </c>
      <c r="D221" s="4">
        <v>17.989999999999998</v>
      </c>
      <c r="E221" s="4">
        <f t="shared" si="13"/>
        <v>17.989999999999998</v>
      </c>
      <c r="F221" s="4">
        <f t="shared" si="15"/>
        <v>3.0582999999999996</v>
      </c>
      <c r="G221" s="4">
        <f t="shared" si="14"/>
        <v>3.0582999999999996</v>
      </c>
    </row>
    <row r="222" spans="1:7" x14ac:dyDescent="0.3">
      <c r="A222" s="2">
        <v>4245125</v>
      </c>
      <c r="B222" s="3">
        <v>1</v>
      </c>
      <c r="C222" s="3" t="s">
        <v>181</v>
      </c>
      <c r="D222" s="4">
        <v>29.99</v>
      </c>
      <c r="E222" s="4">
        <f t="shared" si="13"/>
        <v>29.99</v>
      </c>
      <c r="F222" s="4">
        <f t="shared" si="15"/>
        <v>5.0983000000000001</v>
      </c>
      <c r="G222" s="4">
        <f t="shared" si="14"/>
        <v>5.0983000000000001</v>
      </c>
    </row>
    <row r="223" spans="1:7" x14ac:dyDescent="0.3">
      <c r="A223" s="2">
        <v>4245125</v>
      </c>
      <c r="B223" s="3">
        <v>1</v>
      </c>
      <c r="C223" s="3" t="s">
        <v>182</v>
      </c>
      <c r="D223" s="4">
        <v>17.989999999999998</v>
      </c>
      <c r="E223" s="4">
        <f t="shared" si="13"/>
        <v>17.989999999999998</v>
      </c>
      <c r="F223" s="4">
        <f t="shared" si="15"/>
        <v>3.0582999999999996</v>
      </c>
      <c r="G223" s="4">
        <f t="shared" si="14"/>
        <v>3.0582999999999996</v>
      </c>
    </row>
    <row r="224" spans="1:7" x14ac:dyDescent="0.3">
      <c r="A224" s="2">
        <v>4245125</v>
      </c>
      <c r="B224" s="3">
        <v>2</v>
      </c>
      <c r="C224" s="3" t="s">
        <v>183</v>
      </c>
      <c r="D224" s="4">
        <v>19.989999999999998</v>
      </c>
      <c r="E224" s="4">
        <f t="shared" si="13"/>
        <v>39.979999999999997</v>
      </c>
      <c r="F224" s="4">
        <f t="shared" si="15"/>
        <v>3.3982999999999999</v>
      </c>
      <c r="G224" s="4">
        <f t="shared" si="14"/>
        <v>6.7965999999999998</v>
      </c>
    </row>
    <row r="225" spans="1:7" x14ac:dyDescent="0.3">
      <c r="A225" s="2">
        <v>4245125</v>
      </c>
      <c r="B225" s="3">
        <v>1</v>
      </c>
      <c r="C225" s="3" t="s">
        <v>184</v>
      </c>
      <c r="D225" s="4">
        <v>5.99</v>
      </c>
      <c r="E225" s="4">
        <f t="shared" si="13"/>
        <v>5.99</v>
      </c>
      <c r="F225" s="4">
        <f t="shared" si="15"/>
        <v>1.0183</v>
      </c>
      <c r="G225" s="4">
        <f t="shared" si="14"/>
        <v>1.0183</v>
      </c>
    </row>
    <row r="226" spans="1:7" x14ac:dyDescent="0.3">
      <c r="A226" s="2">
        <v>4245125</v>
      </c>
      <c r="B226" s="3">
        <v>5</v>
      </c>
      <c r="C226" s="3" t="s">
        <v>94</v>
      </c>
      <c r="D226" s="4">
        <v>119</v>
      </c>
      <c r="E226" s="4">
        <f t="shared" si="13"/>
        <v>595</v>
      </c>
      <c r="F226" s="4">
        <f t="shared" si="15"/>
        <v>20.23</v>
      </c>
      <c r="G226" s="4">
        <f t="shared" si="14"/>
        <v>101.15</v>
      </c>
    </row>
    <row r="227" spans="1:7" x14ac:dyDescent="0.3">
      <c r="A227" s="2">
        <v>4245125</v>
      </c>
      <c r="B227" s="3">
        <v>1</v>
      </c>
      <c r="C227" s="3" t="s">
        <v>95</v>
      </c>
      <c r="D227" s="4">
        <v>119</v>
      </c>
      <c r="E227" s="4">
        <f t="shared" si="13"/>
        <v>119</v>
      </c>
      <c r="F227" s="4">
        <f t="shared" si="15"/>
        <v>20.23</v>
      </c>
      <c r="G227" s="4">
        <f t="shared" si="14"/>
        <v>20.23</v>
      </c>
    </row>
    <row r="228" spans="1:7" x14ac:dyDescent="0.3">
      <c r="A228" s="2">
        <v>4245125</v>
      </c>
      <c r="B228" s="3">
        <v>1</v>
      </c>
      <c r="C228" s="3" t="s">
        <v>44</v>
      </c>
      <c r="D228" s="4">
        <v>549</v>
      </c>
      <c r="E228" s="4">
        <f t="shared" si="13"/>
        <v>549</v>
      </c>
      <c r="F228" s="4">
        <f t="shared" si="15"/>
        <v>93.33</v>
      </c>
      <c r="G228" s="4">
        <f t="shared" si="14"/>
        <v>93.33</v>
      </c>
    </row>
    <row r="229" spans="1:7" x14ac:dyDescent="0.3">
      <c r="A229" s="2">
        <v>4245125</v>
      </c>
      <c r="B229" s="3">
        <v>1</v>
      </c>
      <c r="C229" s="3" t="s">
        <v>60</v>
      </c>
      <c r="D229" s="4">
        <v>23.99</v>
      </c>
      <c r="E229" s="4">
        <f t="shared" si="13"/>
        <v>23.99</v>
      </c>
      <c r="F229" s="4">
        <f t="shared" si="15"/>
        <v>4.0782999999999996</v>
      </c>
      <c r="G229" s="4">
        <f t="shared" si="14"/>
        <v>4.0782999999999996</v>
      </c>
    </row>
    <row r="230" spans="1:7" x14ac:dyDescent="0.3">
      <c r="A230" s="2">
        <v>4245125</v>
      </c>
      <c r="B230" s="3">
        <v>3</v>
      </c>
      <c r="C230" s="3" t="s">
        <v>185</v>
      </c>
      <c r="D230" s="4">
        <v>23.99</v>
      </c>
      <c r="E230" s="4">
        <f t="shared" si="13"/>
        <v>71.97</v>
      </c>
      <c r="F230" s="4">
        <f t="shared" si="15"/>
        <v>4.0782999999999996</v>
      </c>
      <c r="G230" s="4">
        <f t="shared" si="14"/>
        <v>12.2349</v>
      </c>
    </row>
    <row r="231" spans="1:7" x14ac:dyDescent="0.3">
      <c r="A231" s="2">
        <v>4245125</v>
      </c>
      <c r="B231" s="3">
        <v>3</v>
      </c>
      <c r="C231" s="3" t="s">
        <v>186</v>
      </c>
      <c r="D231" s="4">
        <v>23.99</v>
      </c>
      <c r="E231" s="4">
        <f t="shared" si="13"/>
        <v>71.97</v>
      </c>
      <c r="F231" s="4">
        <f t="shared" si="15"/>
        <v>4.0782999999999996</v>
      </c>
      <c r="G231" s="4">
        <f t="shared" si="14"/>
        <v>12.2349</v>
      </c>
    </row>
    <row r="232" spans="1:7" x14ac:dyDescent="0.3">
      <c r="A232" s="2">
        <v>4245125</v>
      </c>
      <c r="B232" s="3">
        <v>3</v>
      </c>
      <c r="C232" s="3" t="s">
        <v>187</v>
      </c>
      <c r="D232" s="4">
        <v>23.99</v>
      </c>
      <c r="E232" s="4">
        <f t="shared" si="13"/>
        <v>71.97</v>
      </c>
      <c r="F232" s="4">
        <f t="shared" si="15"/>
        <v>4.0782999999999996</v>
      </c>
      <c r="G232" s="4">
        <f t="shared" si="14"/>
        <v>12.2349</v>
      </c>
    </row>
    <row r="233" spans="1:7" x14ac:dyDescent="0.3">
      <c r="A233" s="2">
        <v>4245125</v>
      </c>
      <c r="B233" s="3">
        <v>4</v>
      </c>
      <c r="C233" s="3" t="s">
        <v>101</v>
      </c>
      <c r="D233" s="4">
        <v>23.99</v>
      </c>
      <c r="E233" s="4">
        <f t="shared" si="13"/>
        <v>95.96</v>
      </c>
      <c r="F233" s="4">
        <f t="shared" si="15"/>
        <v>4.0782999999999996</v>
      </c>
      <c r="G233" s="4">
        <f t="shared" si="14"/>
        <v>16.313199999999998</v>
      </c>
    </row>
    <row r="234" spans="1:7" x14ac:dyDescent="0.3">
      <c r="A234" s="2">
        <v>4227916</v>
      </c>
      <c r="B234" s="3">
        <v>1</v>
      </c>
      <c r="C234" s="3" t="s">
        <v>188</v>
      </c>
      <c r="D234" s="4">
        <v>19.989999999999998</v>
      </c>
      <c r="E234" s="4">
        <f t="shared" ref="E234:E265" si="16">D234*B234</f>
        <v>19.989999999999998</v>
      </c>
      <c r="F234" s="4">
        <f t="shared" si="15"/>
        <v>3.3982999999999999</v>
      </c>
      <c r="G234" s="4">
        <f t="shared" ref="G234:G265" si="17">F234*B234</f>
        <v>3.3982999999999999</v>
      </c>
    </row>
    <row r="235" spans="1:7" x14ac:dyDescent="0.3">
      <c r="A235" s="2">
        <v>4227916</v>
      </c>
      <c r="B235" s="3">
        <v>2</v>
      </c>
      <c r="C235" s="3" t="s">
        <v>189</v>
      </c>
      <c r="D235" s="4">
        <v>19.989999999999998</v>
      </c>
      <c r="E235" s="4">
        <f t="shared" si="16"/>
        <v>39.979999999999997</v>
      </c>
      <c r="F235" s="4">
        <f t="shared" si="15"/>
        <v>3.3982999999999999</v>
      </c>
      <c r="G235" s="4">
        <f t="shared" si="17"/>
        <v>6.7965999999999998</v>
      </c>
    </row>
    <row r="236" spans="1:7" x14ac:dyDescent="0.3">
      <c r="A236" s="2">
        <v>4227916</v>
      </c>
      <c r="B236" s="3">
        <v>5</v>
      </c>
      <c r="C236" s="3" t="s">
        <v>190</v>
      </c>
      <c r="D236" s="4">
        <v>17.989999999999998</v>
      </c>
      <c r="E236" s="4">
        <f t="shared" si="16"/>
        <v>89.949999999999989</v>
      </c>
      <c r="F236" s="4">
        <f t="shared" si="15"/>
        <v>3.0582999999999996</v>
      </c>
      <c r="G236" s="4">
        <f t="shared" si="17"/>
        <v>15.291499999999997</v>
      </c>
    </row>
    <row r="237" spans="1:7" x14ac:dyDescent="0.3">
      <c r="A237" s="2">
        <v>4227916</v>
      </c>
      <c r="B237" s="3">
        <v>3</v>
      </c>
      <c r="C237" s="3" t="s">
        <v>191</v>
      </c>
      <c r="D237" s="4">
        <v>17.989999999999998</v>
      </c>
      <c r="E237" s="4">
        <f t="shared" si="16"/>
        <v>53.97</v>
      </c>
      <c r="F237" s="4">
        <f t="shared" si="15"/>
        <v>3.0582999999999996</v>
      </c>
      <c r="G237" s="4">
        <f t="shared" si="17"/>
        <v>9.1748999999999992</v>
      </c>
    </row>
    <row r="238" spans="1:7" x14ac:dyDescent="0.3">
      <c r="A238" s="2">
        <v>4227916</v>
      </c>
      <c r="B238" s="3">
        <v>1</v>
      </c>
      <c r="C238" s="3" t="s">
        <v>192</v>
      </c>
      <c r="D238" s="4">
        <v>24.99</v>
      </c>
      <c r="E238" s="4">
        <f t="shared" si="16"/>
        <v>24.99</v>
      </c>
      <c r="F238" s="4">
        <f t="shared" si="15"/>
        <v>4.2482999999999995</v>
      </c>
      <c r="G238" s="4">
        <f t="shared" si="17"/>
        <v>4.2482999999999995</v>
      </c>
    </row>
    <row r="239" spans="1:7" x14ac:dyDescent="0.3">
      <c r="A239" s="2">
        <v>4227916</v>
      </c>
      <c r="B239" s="3">
        <v>2</v>
      </c>
      <c r="C239" s="3" t="s">
        <v>193</v>
      </c>
      <c r="D239" s="4">
        <v>19.989999999999998</v>
      </c>
      <c r="E239" s="4">
        <f t="shared" si="16"/>
        <v>39.979999999999997</v>
      </c>
      <c r="F239" s="4">
        <f t="shared" si="15"/>
        <v>3.3982999999999999</v>
      </c>
      <c r="G239" s="4">
        <f t="shared" si="17"/>
        <v>6.7965999999999998</v>
      </c>
    </row>
    <row r="240" spans="1:7" x14ac:dyDescent="0.3">
      <c r="A240" s="2">
        <v>4227916</v>
      </c>
      <c r="B240" s="3">
        <v>1</v>
      </c>
      <c r="C240" s="3" t="s">
        <v>194</v>
      </c>
      <c r="D240" s="4">
        <v>34.99</v>
      </c>
      <c r="E240" s="4">
        <f t="shared" si="16"/>
        <v>34.99</v>
      </c>
      <c r="F240" s="4">
        <f t="shared" si="15"/>
        <v>5.9483000000000006</v>
      </c>
      <c r="G240" s="4">
        <f t="shared" si="17"/>
        <v>5.9483000000000006</v>
      </c>
    </row>
    <row r="241" spans="1:7" x14ac:dyDescent="0.3">
      <c r="E241" s="4">
        <f t="shared" si="16"/>
        <v>0</v>
      </c>
      <c r="F241" s="4">
        <f t="shared" si="15"/>
        <v>0</v>
      </c>
      <c r="G241" s="4">
        <f t="shared" si="17"/>
        <v>0</v>
      </c>
    </row>
    <row r="242" spans="1:7" x14ac:dyDescent="0.3">
      <c r="A242" s="2">
        <v>4246550</v>
      </c>
      <c r="B242" s="3">
        <v>1</v>
      </c>
      <c r="C242" s="3" t="s">
        <v>195</v>
      </c>
      <c r="D242" s="4">
        <v>5.99</v>
      </c>
      <c r="E242" s="4">
        <f t="shared" si="16"/>
        <v>5.99</v>
      </c>
      <c r="F242" s="4">
        <f t="shared" si="15"/>
        <v>1.0183</v>
      </c>
      <c r="G242" s="4">
        <f t="shared" si="17"/>
        <v>1.0183</v>
      </c>
    </row>
    <row r="243" spans="1:7" x14ac:dyDescent="0.3">
      <c r="A243" s="2">
        <v>4246550</v>
      </c>
      <c r="B243" s="3">
        <v>1</v>
      </c>
      <c r="C243" s="3" t="s">
        <v>196</v>
      </c>
      <c r="D243" s="4">
        <v>14.99</v>
      </c>
      <c r="E243" s="4">
        <f t="shared" si="16"/>
        <v>14.99</v>
      </c>
      <c r="F243" s="4">
        <f t="shared" si="15"/>
        <v>2.5483000000000002</v>
      </c>
      <c r="G243" s="4">
        <f t="shared" si="17"/>
        <v>2.5483000000000002</v>
      </c>
    </row>
    <row r="244" spans="1:7" x14ac:dyDescent="0.3">
      <c r="A244" s="2">
        <v>4246550</v>
      </c>
      <c r="B244" s="3">
        <v>1</v>
      </c>
      <c r="C244" s="3" t="s">
        <v>197</v>
      </c>
      <c r="D244" s="4">
        <v>5.99</v>
      </c>
      <c r="E244" s="4">
        <f t="shared" si="16"/>
        <v>5.99</v>
      </c>
      <c r="F244" s="4">
        <f t="shared" si="15"/>
        <v>1.0183</v>
      </c>
      <c r="G244" s="4">
        <f t="shared" si="17"/>
        <v>1.0183</v>
      </c>
    </row>
    <row r="245" spans="1:7" x14ac:dyDescent="0.3">
      <c r="A245" s="2">
        <v>4246550</v>
      </c>
      <c r="B245" s="3">
        <v>1</v>
      </c>
      <c r="C245" s="3" t="s">
        <v>198</v>
      </c>
      <c r="D245" s="4">
        <v>9.99</v>
      </c>
      <c r="E245" s="4">
        <f t="shared" si="16"/>
        <v>9.99</v>
      </c>
      <c r="F245" s="4">
        <f t="shared" si="15"/>
        <v>1.6983000000000001</v>
      </c>
      <c r="G245" s="4">
        <f t="shared" si="17"/>
        <v>1.6983000000000001</v>
      </c>
    </row>
    <row r="246" spans="1:7" x14ac:dyDescent="0.3">
      <c r="A246" s="2">
        <v>4246550</v>
      </c>
      <c r="B246" s="3">
        <v>2</v>
      </c>
      <c r="C246" s="3" t="s">
        <v>199</v>
      </c>
      <c r="D246" s="4">
        <v>14.99</v>
      </c>
      <c r="E246" s="4">
        <f t="shared" si="16"/>
        <v>29.98</v>
      </c>
      <c r="F246" s="4">
        <f t="shared" si="15"/>
        <v>2.5483000000000002</v>
      </c>
      <c r="G246" s="4">
        <f t="shared" si="17"/>
        <v>5.0966000000000005</v>
      </c>
    </row>
    <row r="247" spans="1:7" x14ac:dyDescent="0.3">
      <c r="A247" s="2">
        <v>4246550</v>
      </c>
      <c r="B247" s="3">
        <v>1</v>
      </c>
      <c r="C247" s="3" t="s">
        <v>200</v>
      </c>
      <c r="D247" s="4">
        <v>5.99</v>
      </c>
      <c r="E247" s="4">
        <f t="shared" si="16"/>
        <v>5.99</v>
      </c>
      <c r="F247" s="4">
        <f t="shared" si="15"/>
        <v>1.0183</v>
      </c>
      <c r="G247" s="4">
        <f t="shared" si="17"/>
        <v>1.0183</v>
      </c>
    </row>
    <row r="248" spans="1:7" x14ac:dyDescent="0.3">
      <c r="A248" s="2">
        <v>4246550</v>
      </c>
      <c r="B248" s="3">
        <v>2</v>
      </c>
      <c r="C248" s="3" t="s">
        <v>201</v>
      </c>
      <c r="D248" s="4">
        <v>7.99</v>
      </c>
      <c r="E248" s="4">
        <f t="shared" si="16"/>
        <v>15.98</v>
      </c>
      <c r="F248" s="4">
        <f t="shared" si="15"/>
        <v>1.3583000000000001</v>
      </c>
      <c r="G248" s="4">
        <f t="shared" si="17"/>
        <v>2.7166000000000001</v>
      </c>
    </row>
    <row r="249" spans="1:7" x14ac:dyDescent="0.3">
      <c r="A249" s="2">
        <v>4246550</v>
      </c>
      <c r="B249" s="3">
        <v>1</v>
      </c>
      <c r="C249" s="3" t="s">
        <v>202</v>
      </c>
      <c r="D249" s="4">
        <v>9.99</v>
      </c>
      <c r="E249" s="4">
        <f t="shared" si="16"/>
        <v>9.99</v>
      </c>
      <c r="F249" s="4">
        <f t="shared" si="15"/>
        <v>1.6983000000000001</v>
      </c>
      <c r="G249" s="4">
        <f t="shared" si="17"/>
        <v>1.6983000000000001</v>
      </c>
    </row>
    <row r="250" spans="1:7" x14ac:dyDescent="0.3">
      <c r="A250" s="2">
        <v>4246550</v>
      </c>
      <c r="B250" s="3">
        <v>1</v>
      </c>
      <c r="C250" s="3" t="s">
        <v>203</v>
      </c>
      <c r="D250" s="4">
        <v>9.99</v>
      </c>
      <c r="E250" s="4">
        <f t="shared" si="16"/>
        <v>9.99</v>
      </c>
      <c r="F250" s="4">
        <f t="shared" si="15"/>
        <v>1.6983000000000001</v>
      </c>
      <c r="G250" s="4">
        <f t="shared" si="17"/>
        <v>1.6983000000000001</v>
      </c>
    </row>
    <row r="251" spans="1:7" x14ac:dyDescent="0.3">
      <c r="A251" s="2">
        <v>4246550</v>
      </c>
      <c r="B251" s="3">
        <v>1</v>
      </c>
      <c r="C251" s="3" t="s">
        <v>204</v>
      </c>
      <c r="D251" s="4">
        <v>12.99</v>
      </c>
      <c r="E251" s="4">
        <f t="shared" si="16"/>
        <v>12.99</v>
      </c>
      <c r="F251" s="4">
        <f t="shared" si="15"/>
        <v>2.2083000000000004</v>
      </c>
      <c r="G251" s="4">
        <f t="shared" si="17"/>
        <v>2.2083000000000004</v>
      </c>
    </row>
    <row r="252" spans="1:7" x14ac:dyDescent="0.3">
      <c r="A252" s="2">
        <v>4246550</v>
      </c>
      <c r="B252" s="3">
        <v>1</v>
      </c>
      <c r="C252" s="3" t="s">
        <v>205</v>
      </c>
      <c r="D252" s="4">
        <v>6.99</v>
      </c>
      <c r="E252" s="4">
        <f t="shared" si="16"/>
        <v>6.99</v>
      </c>
      <c r="F252" s="4">
        <f t="shared" si="15"/>
        <v>1.1883000000000001</v>
      </c>
      <c r="G252" s="4">
        <f t="shared" si="17"/>
        <v>1.1883000000000001</v>
      </c>
    </row>
    <row r="253" spans="1:7" x14ac:dyDescent="0.3">
      <c r="A253" s="2">
        <v>4246550</v>
      </c>
      <c r="B253" s="3">
        <v>1</v>
      </c>
      <c r="C253" s="3" t="s">
        <v>206</v>
      </c>
      <c r="D253" s="4">
        <v>9.99</v>
      </c>
      <c r="E253" s="4">
        <f t="shared" si="16"/>
        <v>9.99</v>
      </c>
      <c r="F253" s="4">
        <f t="shared" si="15"/>
        <v>1.6983000000000001</v>
      </c>
      <c r="G253" s="4">
        <f t="shared" si="17"/>
        <v>1.6983000000000001</v>
      </c>
    </row>
    <row r="254" spans="1:7" x14ac:dyDescent="0.3">
      <c r="A254" s="2">
        <v>4246550</v>
      </c>
      <c r="B254" s="3">
        <v>1</v>
      </c>
      <c r="C254" s="3" t="s">
        <v>207</v>
      </c>
      <c r="D254" s="4">
        <v>12.99</v>
      </c>
      <c r="E254" s="4">
        <f t="shared" si="16"/>
        <v>12.99</v>
      </c>
      <c r="F254" s="4">
        <f t="shared" si="15"/>
        <v>2.2083000000000004</v>
      </c>
      <c r="G254" s="4">
        <f t="shared" si="17"/>
        <v>2.2083000000000004</v>
      </c>
    </row>
    <row r="255" spans="1:7" x14ac:dyDescent="0.3">
      <c r="A255" s="2">
        <v>4246550</v>
      </c>
      <c r="B255" s="3">
        <v>1</v>
      </c>
      <c r="C255" s="3" t="s">
        <v>208</v>
      </c>
      <c r="D255" s="4">
        <v>17.989999999999998</v>
      </c>
      <c r="E255" s="4">
        <f t="shared" si="16"/>
        <v>17.989999999999998</v>
      </c>
      <c r="F255" s="4">
        <f t="shared" si="15"/>
        <v>3.0582999999999996</v>
      </c>
      <c r="G255" s="4">
        <f t="shared" si="17"/>
        <v>3.0582999999999996</v>
      </c>
    </row>
    <row r="256" spans="1:7" x14ac:dyDescent="0.3">
      <c r="A256" s="2">
        <v>4246550</v>
      </c>
      <c r="B256" s="3">
        <v>2</v>
      </c>
      <c r="C256" s="3" t="s">
        <v>209</v>
      </c>
      <c r="D256" s="4">
        <v>7.99</v>
      </c>
      <c r="E256" s="4">
        <f t="shared" si="16"/>
        <v>15.98</v>
      </c>
      <c r="F256" s="4">
        <f t="shared" si="15"/>
        <v>1.3583000000000001</v>
      </c>
      <c r="G256" s="4">
        <f t="shared" si="17"/>
        <v>2.7166000000000001</v>
      </c>
    </row>
    <row r="257" spans="1:7" x14ac:dyDescent="0.3">
      <c r="A257" s="2">
        <v>4246550</v>
      </c>
      <c r="B257" s="3">
        <v>1</v>
      </c>
      <c r="C257" s="3" t="s">
        <v>210</v>
      </c>
      <c r="D257" s="4">
        <v>5.99</v>
      </c>
      <c r="E257" s="4">
        <f t="shared" si="16"/>
        <v>5.99</v>
      </c>
      <c r="F257" s="4">
        <f t="shared" si="15"/>
        <v>1.0183</v>
      </c>
      <c r="G257" s="4">
        <f t="shared" si="17"/>
        <v>1.0183</v>
      </c>
    </row>
    <row r="258" spans="1:7" x14ac:dyDescent="0.3">
      <c r="A258" s="2">
        <v>4246550</v>
      </c>
      <c r="B258" s="3">
        <v>1</v>
      </c>
      <c r="C258" s="3" t="s">
        <v>211</v>
      </c>
      <c r="D258" s="4">
        <v>11.99</v>
      </c>
      <c r="E258" s="4">
        <f t="shared" si="16"/>
        <v>11.99</v>
      </c>
      <c r="F258" s="4">
        <f t="shared" ref="F258:F321" si="18">D258/100*17</f>
        <v>2.0383</v>
      </c>
      <c r="G258" s="4">
        <f t="shared" si="17"/>
        <v>2.0383</v>
      </c>
    </row>
    <row r="259" spans="1:7" x14ac:dyDescent="0.3">
      <c r="A259" s="2">
        <v>4246550</v>
      </c>
      <c r="B259" s="3">
        <v>1</v>
      </c>
      <c r="C259" s="3" t="s">
        <v>212</v>
      </c>
      <c r="D259" s="4">
        <v>5.99</v>
      </c>
      <c r="E259" s="4">
        <f t="shared" si="16"/>
        <v>5.99</v>
      </c>
      <c r="F259" s="4">
        <f t="shared" si="18"/>
        <v>1.0183</v>
      </c>
      <c r="G259" s="4">
        <f t="shared" si="17"/>
        <v>1.0183</v>
      </c>
    </row>
    <row r="260" spans="1:7" x14ac:dyDescent="0.3">
      <c r="A260" s="2">
        <v>4246550</v>
      </c>
      <c r="B260" s="3">
        <v>1</v>
      </c>
      <c r="C260" s="3" t="s">
        <v>213</v>
      </c>
      <c r="D260" s="4">
        <v>14.99</v>
      </c>
      <c r="E260" s="4">
        <f t="shared" si="16"/>
        <v>14.99</v>
      </c>
      <c r="F260" s="4">
        <f t="shared" si="18"/>
        <v>2.5483000000000002</v>
      </c>
      <c r="G260" s="4">
        <f t="shared" si="17"/>
        <v>2.5483000000000002</v>
      </c>
    </row>
    <row r="261" spans="1:7" x14ac:dyDescent="0.3">
      <c r="E261" s="4">
        <f t="shared" si="16"/>
        <v>0</v>
      </c>
      <c r="F261" s="4">
        <f t="shared" si="18"/>
        <v>0</v>
      </c>
      <c r="G261" s="4">
        <f t="shared" si="17"/>
        <v>0</v>
      </c>
    </row>
    <row r="262" spans="1:7" x14ac:dyDescent="0.3">
      <c r="A262" s="2">
        <v>4246552</v>
      </c>
      <c r="B262" s="3">
        <v>12</v>
      </c>
      <c r="C262" s="3" t="s">
        <v>214</v>
      </c>
      <c r="D262" s="4">
        <v>44.99</v>
      </c>
      <c r="E262" s="4">
        <f t="shared" si="16"/>
        <v>539.88</v>
      </c>
      <c r="F262" s="4">
        <f t="shared" si="18"/>
        <v>7.6483000000000008</v>
      </c>
      <c r="G262" s="4">
        <f t="shared" si="17"/>
        <v>91.779600000000016</v>
      </c>
    </row>
    <row r="263" spans="1:7" x14ac:dyDescent="0.3">
      <c r="A263" s="2">
        <v>4246552</v>
      </c>
      <c r="B263" s="3">
        <v>3</v>
      </c>
      <c r="C263" s="3" t="s">
        <v>215</v>
      </c>
      <c r="D263" s="4">
        <v>44.99</v>
      </c>
      <c r="E263" s="4">
        <f t="shared" si="16"/>
        <v>134.97</v>
      </c>
      <c r="F263" s="4">
        <f t="shared" si="18"/>
        <v>7.6483000000000008</v>
      </c>
      <c r="G263" s="4">
        <f t="shared" si="17"/>
        <v>22.944900000000004</v>
      </c>
    </row>
    <row r="264" spans="1:7" x14ac:dyDescent="0.3">
      <c r="A264" s="2">
        <v>4246552</v>
      </c>
      <c r="B264" s="3">
        <v>1</v>
      </c>
      <c r="C264" s="3" t="s">
        <v>216</v>
      </c>
      <c r="D264" s="4">
        <v>39.99</v>
      </c>
      <c r="E264" s="4">
        <f t="shared" si="16"/>
        <v>39.99</v>
      </c>
      <c r="F264" s="4">
        <f t="shared" si="18"/>
        <v>6.7983000000000002</v>
      </c>
      <c r="G264" s="4">
        <f t="shared" si="17"/>
        <v>6.7983000000000002</v>
      </c>
    </row>
    <row r="265" spans="1:7" x14ac:dyDescent="0.3">
      <c r="A265" s="2">
        <v>4246552</v>
      </c>
      <c r="B265" s="3">
        <v>11</v>
      </c>
      <c r="C265" s="3" t="s">
        <v>217</v>
      </c>
      <c r="D265" s="4">
        <v>44.99</v>
      </c>
      <c r="E265" s="4">
        <f t="shared" si="16"/>
        <v>494.89000000000004</v>
      </c>
      <c r="F265" s="4">
        <f t="shared" si="18"/>
        <v>7.6483000000000008</v>
      </c>
      <c r="G265" s="4">
        <f t="shared" si="17"/>
        <v>84.13130000000001</v>
      </c>
    </row>
    <row r="266" spans="1:7" x14ac:dyDescent="0.3">
      <c r="A266" s="2">
        <v>4246552</v>
      </c>
      <c r="B266" s="3">
        <v>1</v>
      </c>
      <c r="C266" s="3" t="s">
        <v>218</v>
      </c>
      <c r="D266" s="4">
        <v>49.99</v>
      </c>
      <c r="E266" s="4">
        <f t="shared" ref="E266:E297" si="19">D266*B266</f>
        <v>49.99</v>
      </c>
      <c r="F266" s="4">
        <f t="shared" si="18"/>
        <v>8.4983000000000004</v>
      </c>
      <c r="G266" s="4">
        <f t="shared" ref="G266:G297" si="20">F266*B266</f>
        <v>8.4983000000000004</v>
      </c>
    </row>
    <row r="267" spans="1:7" x14ac:dyDescent="0.3">
      <c r="A267" s="2">
        <v>4246552</v>
      </c>
      <c r="B267" s="3">
        <v>1</v>
      </c>
      <c r="C267" s="3" t="s">
        <v>219</v>
      </c>
      <c r="D267" s="4">
        <v>44.99</v>
      </c>
      <c r="E267" s="4">
        <f t="shared" si="19"/>
        <v>44.99</v>
      </c>
      <c r="F267" s="4">
        <f t="shared" si="18"/>
        <v>7.6483000000000008</v>
      </c>
      <c r="G267" s="4">
        <f t="shared" si="20"/>
        <v>7.6483000000000008</v>
      </c>
    </row>
    <row r="268" spans="1:7" x14ac:dyDescent="0.3">
      <c r="E268" s="4">
        <f t="shared" si="19"/>
        <v>0</v>
      </c>
      <c r="F268" s="4">
        <f t="shared" si="18"/>
        <v>0</v>
      </c>
      <c r="G268" s="4">
        <f t="shared" si="20"/>
        <v>0</v>
      </c>
    </row>
    <row r="269" spans="1:7" x14ac:dyDescent="0.3">
      <c r="A269" s="2">
        <v>4244733</v>
      </c>
      <c r="B269" s="3">
        <v>1</v>
      </c>
      <c r="C269" s="3" t="s">
        <v>220</v>
      </c>
      <c r="D269" s="4">
        <v>19.989999999999998</v>
      </c>
      <c r="E269" s="4">
        <f t="shared" si="19"/>
        <v>19.989999999999998</v>
      </c>
      <c r="F269" s="4">
        <f t="shared" si="18"/>
        <v>3.3982999999999999</v>
      </c>
      <c r="G269" s="4">
        <f t="shared" si="20"/>
        <v>3.3982999999999999</v>
      </c>
    </row>
    <row r="270" spans="1:7" x14ac:dyDescent="0.3">
      <c r="E270" s="4">
        <f t="shared" si="19"/>
        <v>0</v>
      </c>
      <c r="F270" s="4">
        <f t="shared" si="18"/>
        <v>0</v>
      </c>
      <c r="G270" s="4">
        <f t="shared" si="20"/>
        <v>0</v>
      </c>
    </row>
    <row r="271" spans="1:7" x14ac:dyDescent="0.3">
      <c r="A271" s="2">
        <v>4244739</v>
      </c>
      <c r="B271" s="3">
        <v>1</v>
      </c>
      <c r="C271" s="3" t="s">
        <v>221</v>
      </c>
      <c r="D271" s="4">
        <v>32.99</v>
      </c>
      <c r="E271" s="4">
        <f t="shared" si="19"/>
        <v>32.99</v>
      </c>
      <c r="F271" s="4">
        <f t="shared" si="18"/>
        <v>5.6083000000000007</v>
      </c>
      <c r="G271" s="4">
        <f t="shared" si="20"/>
        <v>5.6083000000000007</v>
      </c>
    </row>
    <row r="272" spans="1:7" x14ac:dyDescent="0.3">
      <c r="E272" s="4">
        <f t="shared" si="19"/>
        <v>0</v>
      </c>
      <c r="F272" s="4">
        <f t="shared" si="18"/>
        <v>0</v>
      </c>
      <c r="G272" s="4">
        <f t="shared" si="20"/>
        <v>0</v>
      </c>
    </row>
    <row r="273" spans="1:7" x14ac:dyDescent="0.3">
      <c r="A273" s="2">
        <v>4244740</v>
      </c>
      <c r="B273" s="3">
        <v>1</v>
      </c>
      <c r="C273" s="3" t="s">
        <v>222</v>
      </c>
      <c r="D273" s="4">
        <v>29.99</v>
      </c>
      <c r="E273" s="4">
        <f t="shared" si="19"/>
        <v>29.99</v>
      </c>
      <c r="F273" s="4">
        <f t="shared" si="18"/>
        <v>5.0983000000000001</v>
      </c>
      <c r="G273" s="4">
        <f t="shared" si="20"/>
        <v>5.0983000000000001</v>
      </c>
    </row>
    <row r="274" spans="1:7" x14ac:dyDescent="0.3">
      <c r="E274" s="4">
        <f t="shared" si="19"/>
        <v>0</v>
      </c>
      <c r="F274" s="4">
        <f t="shared" si="18"/>
        <v>0</v>
      </c>
      <c r="G274" s="4">
        <f t="shared" si="20"/>
        <v>0</v>
      </c>
    </row>
    <row r="275" spans="1:7" x14ac:dyDescent="0.3">
      <c r="A275" s="2">
        <v>4244743</v>
      </c>
      <c r="B275" s="3">
        <v>2</v>
      </c>
      <c r="C275" s="3" t="s">
        <v>72</v>
      </c>
      <c r="D275" s="4">
        <v>17.989999999999998</v>
      </c>
      <c r="E275" s="4">
        <f t="shared" si="19"/>
        <v>35.979999999999997</v>
      </c>
      <c r="F275" s="4">
        <f t="shared" si="18"/>
        <v>3.0582999999999996</v>
      </c>
      <c r="G275" s="4">
        <f t="shared" si="20"/>
        <v>6.1165999999999991</v>
      </c>
    </row>
    <row r="276" spans="1:7" x14ac:dyDescent="0.3">
      <c r="E276" s="4">
        <f t="shared" si="19"/>
        <v>0</v>
      </c>
      <c r="F276" s="4">
        <f t="shared" si="18"/>
        <v>0</v>
      </c>
      <c r="G276" s="4">
        <f t="shared" si="20"/>
        <v>0</v>
      </c>
    </row>
    <row r="277" spans="1:7" x14ac:dyDescent="0.3">
      <c r="A277" s="2">
        <v>4244744</v>
      </c>
      <c r="B277" s="3">
        <v>1</v>
      </c>
      <c r="C277" s="3" t="s">
        <v>223</v>
      </c>
      <c r="D277" s="4">
        <v>59.99</v>
      </c>
      <c r="E277" s="4">
        <f t="shared" si="19"/>
        <v>59.99</v>
      </c>
      <c r="F277" s="4">
        <f t="shared" si="18"/>
        <v>10.1983</v>
      </c>
      <c r="G277" s="4">
        <f t="shared" si="20"/>
        <v>10.1983</v>
      </c>
    </row>
    <row r="278" spans="1:7" x14ac:dyDescent="0.3">
      <c r="A278" s="2">
        <v>4244744</v>
      </c>
      <c r="B278" s="3">
        <v>2</v>
      </c>
      <c r="C278" s="3" t="s">
        <v>224</v>
      </c>
      <c r="D278" s="4">
        <v>249</v>
      </c>
      <c r="E278" s="4">
        <f t="shared" si="19"/>
        <v>498</v>
      </c>
      <c r="F278" s="4">
        <f t="shared" si="18"/>
        <v>42.330000000000005</v>
      </c>
      <c r="G278" s="4">
        <f t="shared" si="20"/>
        <v>84.660000000000011</v>
      </c>
    </row>
    <row r="279" spans="1:7" x14ac:dyDescent="0.3">
      <c r="E279" s="4">
        <f t="shared" si="19"/>
        <v>0</v>
      </c>
      <c r="F279" s="4">
        <f t="shared" si="18"/>
        <v>0</v>
      </c>
      <c r="G279" s="4">
        <f t="shared" si="20"/>
        <v>0</v>
      </c>
    </row>
    <row r="280" spans="1:7" x14ac:dyDescent="0.3">
      <c r="A280" s="2">
        <v>4244780</v>
      </c>
      <c r="B280" s="3">
        <v>1</v>
      </c>
      <c r="C280" s="3" t="s">
        <v>225</v>
      </c>
      <c r="D280" s="4">
        <v>19.989999999999998</v>
      </c>
      <c r="E280" s="4">
        <f t="shared" si="19"/>
        <v>19.989999999999998</v>
      </c>
      <c r="F280" s="4">
        <f t="shared" si="18"/>
        <v>3.3982999999999999</v>
      </c>
      <c r="G280" s="4">
        <f t="shared" si="20"/>
        <v>3.3982999999999999</v>
      </c>
    </row>
    <row r="281" spans="1:7" x14ac:dyDescent="0.3">
      <c r="E281" s="4">
        <f t="shared" si="19"/>
        <v>0</v>
      </c>
      <c r="F281" s="4">
        <f t="shared" si="18"/>
        <v>0</v>
      </c>
      <c r="G281" s="4">
        <f t="shared" si="20"/>
        <v>0</v>
      </c>
    </row>
    <row r="282" spans="1:7" x14ac:dyDescent="0.3">
      <c r="A282" s="2">
        <v>4245081</v>
      </c>
      <c r="B282" s="3">
        <v>1</v>
      </c>
      <c r="C282" s="3" t="s">
        <v>226</v>
      </c>
      <c r="D282" s="4">
        <v>5.99</v>
      </c>
      <c r="E282" s="4">
        <f t="shared" si="19"/>
        <v>5.99</v>
      </c>
      <c r="F282" s="4">
        <f t="shared" si="18"/>
        <v>1.0183</v>
      </c>
      <c r="G282" s="4">
        <f t="shared" si="20"/>
        <v>1.0183</v>
      </c>
    </row>
    <row r="283" spans="1:7" x14ac:dyDescent="0.3">
      <c r="A283" s="2">
        <v>4245081</v>
      </c>
      <c r="B283" s="3">
        <v>1</v>
      </c>
      <c r="C283" s="3" t="s">
        <v>227</v>
      </c>
      <c r="D283" s="4">
        <v>4.99</v>
      </c>
      <c r="E283" s="4">
        <f t="shared" si="19"/>
        <v>4.99</v>
      </c>
      <c r="F283" s="4">
        <f t="shared" si="18"/>
        <v>0.84830000000000005</v>
      </c>
      <c r="G283" s="4">
        <f t="shared" si="20"/>
        <v>0.84830000000000005</v>
      </c>
    </row>
    <row r="284" spans="1:7" x14ac:dyDescent="0.3">
      <c r="A284" s="2">
        <v>4245081</v>
      </c>
      <c r="B284" s="3">
        <v>1</v>
      </c>
      <c r="C284" s="3" t="s">
        <v>228</v>
      </c>
      <c r="D284" s="4">
        <v>5.99</v>
      </c>
      <c r="E284" s="4">
        <f t="shared" si="19"/>
        <v>5.99</v>
      </c>
      <c r="F284" s="4">
        <f t="shared" si="18"/>
        <v>1.0183</v>
      </c>
      <c r="G284" s="4">
        <f t="shared" si="20"/>
        <v>1.0183</v>
      </c>
    </row>
    <row r="285" spans="1:7" x14ac:dyDescent="0.3">
      <c r="A285" s="2">
        <v>4245081</v>
      </c>
      <c r="B285" s="3">
        <v>1</v>
      </c>
      <c r="C285" s="3" t="s">
        <v>229</v>
      </c>
      <c r="D285" s="4">
        <v>5.99</v>
      </c>
      <c r="E285" s="4">
        <f t="shared" si="19"/>
        <v>5.99</v>
      </c>
      <c r="F285" s="4">
        <f t="shared" si="18"/>
        <v>1.0183</v>
      </c>
      <c r="G285" s="4">
        <f t="shared" si="20"/>
        <v>1.0183</v>
      </c>
    </row>
    <row r="286" spans="1:7" x14ac:dyDescent="0.3">
      <c r="A286" s="2">
        <v>4245081</v>
      </c>
      <c r="B286" s="3">
        <v>1</v>
      </c>
      <c r="C286" s="3" t="s">
        <v>230</v>
      </c>
      <c r="D286" s="4">
        <v>7.99</v>
      </c>
      <c r="E286" s="4">
        <f t="shared" si="19"/>
        <v>7.99</v>
      </c>
      <c r="F286" s="4">
        <f t="shared" si="18"/>
        <v>1.3583000000000001</v>
      </c>
      <c r="G286" s="4">
        <f t="shared" si="20"/>
        <v>1.3583000000000001</v>
      </c>
    </row>
    <row r="287" spans="1:7" x14ac:dyDescent="0.3">
      <c r="E287" s="4">
        <f t="shared" si="19"/>
        <v>0</v>
      </c>
      <c r="F287" s="4">
        <f t="shared" si="18"/>
        <v>0</v>
      </c>
      <c r="G287" s="4">
        <f t="shared" si="20"/>
        <v>0</v>
      </c>
    </row>
    <row r="288" spans="1:7" x14ac:dyDescent="0.3">
      <c r="A288" s="2">
        <v>4245082</v>
      </c>
      <c r="B288" s="3">
        <v>1</v>
      </c>
      <c r="C288" s="3" t="s">
        <v>231</v>
      </c>
      <c r="D288" s="4">
        <v>19.989999999999998</v>
      </c>
      <c r="E288" s="4">
        <f t="shared" si="19"/>
        <v>19.989999999999998</v>
      </c>
      <c r="F288" s="4">
        <f t="shared" si="18"/>
        <v>3.3982999999999999</v>
      </c>
      <c r="G288" s="4">
        <f t="shared" si="20"/>
        <v>3.3982999999999999</v>
      </c>
    </row>
    <row r="289" spans="1:7" x14ac:dyDescent="0.3">
      <c r="E289" s="4">
        <f t="shared" si="19"/>
        <v>0</v>
      </c>
      <c r="F289" s="4">
        <f t="shared" si="18"/>
        <v>0</v>
      </c>
      <c r="G289" s="4">
        <f t="shared" si="20"/>
        <v>0</v>
      </c>
    </row>
    <row r="290" spans="1:7" x14ac:dyDescent="0.3">
      <c r="A290" s="2">
        <v>4245110</v>
      </c>
      <c r="B290" s="3">
        <v>1</v>
      </c>
      <c r="C290" s="3" t="s">
        <v>232</v>
      </c>
      <c r="D290" s="4">
        <v>12.99</v>
      </c>
      <c r="E290" s="4">
        <f t="shared" si="19"/>
        <v>12.99</v>
      </c>
      <c r="F290" s="4">
        <f t="shared" si="18"/>
        <v>2.2083000000000004</v>
      </c>
      <c r="G290" s="4">
        <f t="shared" si="20"/>
        <v>2.2083000000000004</v>
      </c>
    </row>
    <row r="291" spans="1:7" x14ac:dyDescent="0.3">
      <c r="A291" s="2">
        <v>4245110</v>
      </c>
      <c r="B291" s="3">
        <v>1</v>
      </c>
      <c r="C291" s="3" t="s">
        <v>233</v>
      </c>
      <c r="D291" s="4">
        <v>9.73</v>
      </c>
      <c r="E291" s="4">
        <f t="shared" si="19"/>
        <v>9.73</v>
      </c>
      <c r="F291" s="4">
        <f t="shared" si="18"/>
        <v>1.6540999999999999</v>
      </c>
      <c r="G291" s="4">
        <f t="shared" si="20"/>
        <v>1.6540999999999999</v>
      </c>
    </row>
    <row r="292" spans="1:7" x14ac:dyDescent="0.3">
      <c r="A292" s="2">
        <v>4245110</v>
      </c>
      <c r="B292" s="3">
        <v>1</v>
      </c>
      <c r="C292" s="3" t="s">
        <v>234</v>
      </c>
      <c r="E292" s="4">
        <f t="shared" si="19"/>
        <v>0</v>
      </c>
      <c r="F292" s="4">
        <f t="shared" si="18"/>
        <v>0</v>
      </c>
      <c r="G292" s="4">
        <f t="shared" si="20"/>
        <v>0</v>
      </c>
    </row>
    <row r="293" spans="1:7" x14ac:dyDescent="0.3">
      <c r="A293" s="2">
        <v>4245110</v>
      </c>
      <c r="B293" s="3">
        <v>1</v>
      </c>
      <c r="C293" s="3" t="s">
        <v>235</v>
      </c>
      <c r="D293" s="4">
        <v>3.99</v>
      </c>
      <c r="E293" s="4">
        <f t="shared" si="19"/>
        <v>3.99</v>
      </c>
      <c r="F293" s="4">
        <f t="shared" si="18"/>
        <v>0.67830000000000013</v>
      </c>
      <c r="G293" s="4">
        <f t="shared" si="20"/>
        <v>0.67830000000000013</v>
      </c>
    </row>
    <row r="294" spans="1:7" x14ac:dyDescent="0.3">
      <c r="E294" s="4">
        <f t="shared" si="19"/>
        <v>0</v>
      </c>
      <c r="F294" s="4">
        <f t="shared" si="18"/>
        <v>0</v>
      </c>
      <c r="G294" s="4">
        <f t="shared" si="20"/>
        <v>0</v>
      </c>
    </row>
    <row r="295" spans="1:7" x14ac:dyDescent="0.3">
      <c r="A295" s="2">
        <v>4245138</v>
      </c>
      <c r="B295" s="3">
        <v>4</v>
      </c>
      <c r="C295" s="3" t="s">
        <v>236</v>
      </c>
      <c r="D295" s="4">
        <v>3.99</v>
      </c>
      <c r="E295" s="4">
        <f t="shared" si="19"/>
        <v>15.96</v>
      </c>
      <c r="F295" s="4">
        <f t="shared" si="18"/>
        <v>0.67830000000000013</v>
      </c>
      <c r="G295" s="4">
        <f t="shared" si="20"/>
        <v>2.7132000000000005</v>
      </c>
    </row>
    <row r="296" spans="1:7" x14ac:dyDescent="0.3">
      <c r="A296" s="2">
        <v>4245138</v>
      </c>
      <c r="B296" s="3">
        <v>8</v>
      </c>
      <c r="C296" s="3" t="s">
        <v>237</v>
      </c>
      <c r="D296" s="4">
        <v>2.99</v>
      </c>
      <c r="E296" s="4">
        <f t="shared" si="19"/>
        <v>23.92</v>
      </c>
      <c r="F296" s="4">
        <f t="shared" si="18"/>
        <v>0.50830000000000009</v>
      </c>
      <c r="G296" s="4">
        <f t="shared" si="20"/>
        <v>4.0664000000000007</v>
      </c>
    </row>
    <row r="297" spans="1:7" x14ac:dyDescent="0.3">
      <c r="A297" s="2">
        <v>4245138</v>
      </c>
      <c r="B297" s="3">
        <v>6</v>
      </c>
      <c r="C297" s="3" t="s">
        <v>238</v>
      </c>
      <c r="D297" s="4">
        <v>2.99</v>
      </c>
      <c r="E297" s="4">
        <f t="shared" si="19"/>
        <v>17.940000000000001</v>
      </c>
      <c r="F297" s="4">
        <f t="shared" si="18"/>
        <v>0.50830000000000009</v>
      </c>
      <c r="G297" s="4">
        <f t="shared" si="20"/>
        <v>3.0498000000000003</v>
      </c>
    </row>
    <row r="298" spans="1:7" x14ac:dyDescent="0.3">
      <c r="E298" s="4">
        <f t="shared" ref="E298:E329" si="21">D298*B298</f>
        <v>0</v>
      </c>
      <c r="F298" s="4">
        <f t="shared" si="18"/>
        <v>0</v>
      </c>
      <c r="G298" s="4">
        <f t="shared" ref="G298:G329" si="22">F298*B298</f>
        <v>0</v>
      </c>
    </row>
    <row r="299" spans="1:7" x14ac:dyDescent="0.3">
      <c r="A299" s="2">
        <v>4245142</v>
      </c>
      <c r="B299" s="3">
        <v>1</v>
      </c>
      <c r="C299" s="3" t="s">
        <v>18</v>
      </c>
      <c r="D299" s="4">
        <v>39.99</v>
      </c>
      <c r="E299" s="4">
        <f t="shared" si="21"/>
        <v>39.99</v>
      </c>
      <c r="F299" s="4">
        <f t="shared" si="18"/>
        <v>6.7983000000000002</v>
      </c>
      <c r="G299" s="4">
        <f t="shared" si="22"/>
        <v>6.7983000000000002</v>
      </c>
    </row>
    <row r="300" spans="1:7" x14ac:dyDescent="0.3">
      <c r="A300" s="2">
        <v>4245142</v>
      </c>
      <c r="B300" s="3">
        <v>1</v>
      </c>
      <c r="C300" s="3" t="s">
        <v>239</v>
      </c>
      <c r="D300" s="4">
        <v>29.99</v>
      </c>
      <c r="E300" s="4">
        <f t="shared" si="21"/>
        <v>29.99</v>
      </c>
      <c r="F300" s="4">
        <f t="shared" si="18"/>
        <v>5.0983000000000001</v>
      </c>
      <c r="G300" s="4">
        <f t="shared" si="22"/>
        <v>5.0983000000000001</v>
      </c>
    </row>
    <row r="301" spans="1:7" x14ac:dyDescent="0.3">
      <c r="E301" s="4">
        <f t="shared" si="21"/>
        <v>0</v>
      </c>
      <c r="F301" s="4">
        <f t="shared" si="18"/>
        <v>0</v>
      </c>
      <c r="G301" s="4">
        <f t="shared" si="22"/>
        <v>0</v>
      </c>
    </row>
    <row r="302" spans="1:7" x14ac:dyDescent="0.3">
      <c r="A302" s="2">
        <v>4245148</v>
      </c>
      <c r="B302" s="3">
        <v>2</v>
      </c>
      <c r="C302" s="3" t="s">
        <v>240</v>
      </c>
      <c r="D302" s="4">
        <v>17.989999999999998</v>
      </c>
      <c r="E302" s="4">
        <f t="shared" si="21"/>
        <v>35.979999999999997</v>
      </c>
      <c r="F302" s="4">
        <f t="shared" si="18"/>
        <v>3.0582999999999996</v>
      </c>
      <c r="G302" s="4">
        <f t="shared" si="22"/>
        <v>6.1165999999999991</v>
      </c>
    </row>
    <row r="303" spans="1:7" x14ac:dyDescent="0.3">
      <c r="E303" s="4">
        <f t="shared" si="21"/>
        <v>0</v>
      </c>
      <c r="F303" s="4">
        <f t="shared" si="18"/>
        <v>0</v>
      </c>
      <c r="G303" s="4">
        <f t="shared" si="22"/>
        <v>0</v>
      </c>
    </row>
    <row r="304" spans="1:7" x14ac:dyDescent="0.3">
      <c r="A304" s="2">
        <v>4245153</v>
      </c>
      <c r="B304" s="3">
        <v>1</v>
      </c>
      <c r="C304" s="3" t="s">
        <v>76</v>
      </c>
      <c r="D304" s="4">
        <v>39.99</v>
      </c>
      <c r="E304" s="4">
        <f t="shared" si="21"/>
        <v>39.99</v>
      </c>
      <c r="F304" s="4">
        <f t="shared" si="18"/>
        <v>6.7983000000000002</v>
      </c>
      <c r="G304" s="4">
        <f t="shared" si="22"/>
        <v>6.7983000000000002</v>
      </c>
    </row>
    <row r="305" spans="1:7" x14ac:dyDescent="0.3">
      <c r="E305" s="4">
        <f t="shared" si="21"/>
        <v>0</v>
      </c>
      <c r="F305" s="4">
        <f t="shared" si="18"/>
        <v>0</v>
      </c>
      <c r="G305" s="4">
        <f t="shared" si="22"/>
        <v>0</v>
      </c>
    </row>
    <row r="306" spans="1:7" x14ac:dyDescent="0.3">
      <c r="A306" s="2">
        <v>4246498</v>
      </c>
      <c r="B306" s="3">
        <v>2</v>
      </c>
      <c r="C306" s="3" t="s">
        <v>241</v>
      </c>
      <c r="D306" s="4">
        <v>49.99</v>
      </c>
      <c r="E306" s="4">
        <f t="shared" si="21"/>
        <v>99.98</v>
      </c>
      <c r="F306" s="4">
        <f t="shared" si="18"/>
        <v>8.4983000000000004</v>
      </c>
      <c r="G306" s="4">
        <f t="shared" si="22"/>
        <v>16.996600000000001</v>
      </c>
    </row>
    <row r="307" spans="1:7" x14ac:dyDescent="0.3">
      <c r="E307" s="4">
        <f t="shared" si="21"/>
        <v>0</v>
      </c>
      <c r="F307" s="4">
        <f t="shared" si="18"/>
        <v>0</v>
      </c>
      <c r="G307" s="4">
        <f t="shared" si="22"/>
        <v>0</v>
      </c>
    </row>
    <row r="308" spans="1:7" x14ac:dyDescent="0.3">
      <c r="A308" s="2">
        <v>4246518</v>
      </c>
      <c r="B308" s="3">
        <v>1</v>
      </c>
      <c r="C308" s="3" t="s">
        <v>242</v>
      </c>
      <c r="D308" s="4">
        <v>6.99</v>
      </c>
      <c r="E308" s="4">
        <f t="shared" si="21"/>
        <v>6.99</v>
      </c>
      <c r="F308" s="4">
        <f t="shared" si="18"/>
        <v>1.1883000000000001</v>
      </c>
      <c r="G308" s="4">
        <f t="shared" si="22"/>
        <v>1.1883000000000001</v>
      </c>
    </row>
    <row r="309" spans="1:7" x14ac:dyDescent="0.3">
      <c r="A309" s="2">
        <v>4246518</v>
      </c>
      <c r="B309" s="3">
        <v>1</v>
      </c>
      <c r="C309" s="3" t="s">
        <v>243</v>
      </c>
      <c r="D309" s="4">
        <v>599</v>
      </c>
      <c r="E309" s="4">
        <f t="shared" si="21"/>
        <v>599</v>
      </c>
      <c r="F309" s="4">
        <f t="shared" si="18"/>
        <v>101.83</v>
      </c>
      <c r="G309" s="4">
        <f t="shared" si="22"/>
        <v>101.83</v>
      </c>
    </row>
    <row r="310" spans="1:7" x14ac:dyDescent="0.3">
      <c r="E310" s="4">
        <f t="shared" si="21"/>
        <v>0</v>
      </c>
      <c r="F310" s="4">
        <f t="shared" si="18"/>
        <v>0</v>
      </c>
      <c r="G310" s="4">
        <f t="shared" si="22"/>
        <v>0</v>
      </c>
    </row>
    <row r="311" spans="1:7" x14ac:dyDescent="0.3">
      <c r="A311" s="2">
        <v>4246519</v>
      </c>
      <c r="B311" s="3">
        <v>4</v>
      </c>
      <c r="C311" s="3" t="s">
        <v>244</v>
      </c>
      <c r="D311" s="4">
        <v>7.99</v>
      </c>
      <c r="E311" s="4">
        <f t="shared" si="21"/>
        <v>31.96</v>
      </c>
      <c r="F311" s="4">
        <f t="shared" si="18"/>
        <v>1.3583000000000001</v>
      </c>
      <c r="G311" s="4">
        <f t="shared" si="22"/>
        <v>5.4332000000000003</v>
      </c>
    </row>
    <row r="312" spans="1:7" x14ac:dyDescent="0.3">
      <c r="A312" s="2">
        <v>4246519</v>
      </c>
      <c r="B312" s="3">
        <v>1</v>
      </c>
      <c r="C312" s="3" t="s">
        <v>245</v>
      </c>
      <c r="D312" s="4">
        <v>7.99</v>
      </c>
      <c r="E312" s="4">
        <f t="shared" si="21"/>
        <v>7.99</v>
      </c>
      <c r="F312" s="4">
        <f t="shared" si="18"/>
        <v>1.3583000000000001</v>
      </c>
      <c r="G312" s="4">
        <f t="shared" si="22"/>
        <v>1.3583000000000001</v>
      </c>
    </row>
    <row r="313" spans="1:7" x14ac:dyDescent="0.3">
      <c r="E313" s="4">
        <f t="shared" si="21"/>
        <v>0</v>
      </c>
      <c r="F313" s="4">
        <f t="shared" si="18"/>
        <v>0</v>
      </c>
      <c r="G313" s="4">
        <f t="shared" si="22"/>
        <v>0</v>
      </c>
    </row>
    <row r="314" spans="1:7" x14ac:dyDescent="0.3">
      <c r="A314" s="2">
        <v>4246521</v>
      </c>
      <c r="B314" s="3">
        <v>2</v>
      </c>
      <c r="C314" s="3" t="s">
        <v>68</v>
      </c>
      <c r="D314" s="4">
        <v>179</v>
      </c>
      <c r="E314" s="4">
        <f t="shared" si="21"/>
        <v>358</v>
      </c>
      <c r="F314" s="4">
        <f t="shared" si="18"/>
        <v>30.43</v>
      </c>
      <c r="G314" s="4">
        <f t="shared" si="22"/>
        <v>60.86</v>
      </c>
    </row>
    <row r="315" spans="1:7" x14ac:dyDescent="0.3">
      <c r="E315" s="4">
        <f t="shared" si="21"/>
        <v>0</v>
      </c>
      <c r="F315" s="4">
        <f t="shared" si="18"/>
        <v>0</v>
      </c>
      <c r="G315" s="4">
        <f t="shared" si="22"/>
        <v>0</v>
      </c>
    </row>
    <row r="316" spans="1:7" x14ac:dyDescent="0.3">
      <c r="A316" s="2">
        <v>4246523</v>
      </c>
      <c r="B316" s="3">
        <v>1</v>
      </c>
      <c r="C316" s="3" t="s">
        <v>246</v>
      </c>
      <c r="D316" s="4">
        <v>14.99</v>
      </c>
      <c r="E316" s="4">
        <f t="shared" si="21"/>
        <v>14.99</v>
      </c>
      <c r="F316" s="4">
        <f t="shared" si="18"/>
        <v>2.5483000000000002</v>
      </c>
      <c r="G316" s="4">
        <f t="shared" si="22"/>
        <v>2.5483000000000002</v>
      </c>
    </row>
    <row r="317" spans="1:7" x14ac:dyDescent="0.3">
      <c r="A317" s="2">
        <v>4246523</v>
      </c>
      <c r="B317" s="3">
        <v>1</v>
      </c>
      <c r="C317" s="3" t="s">
        <v>247</v>
      </c>
      <c r="D317" s="4">
        <v>17.989999999999998</v>
      </c>
      <c r="E317" s="4">
        <f t="shared" si="21"/>
        <v>17.989999999999998</v>
      </c>
      <c r="F317" s="4">
        <f t="shared" si="18"/>
        <v>3.0582999999999996</v>
      </c>
      <c r="G317" s="4">
        <f t="shared" si="22"/>
        <v>3.0582999999999996</v>
      </c>
    </row>
    <row r="318" spans="1:7" x14ac:dyDescent="0.3">
      <c r="E318" s="4">
        <f t="shared" si="21"/>
        <v>0</v>
      </c>
      <c r="F318" s="4">
        <f t="shared" si="18"/>
        <v>0</v>
      </c>
      <c r="G318" s="4">
        <f t="shared" si="22"/>
        <v>0</v>
      </c>
    </row>
    <row r="319" spans="1:7" x14ac:dyDescent="0.3">
      <c r="A319" s="2">
        <v>4246526</v>
      </c>
      <c r="B319" s="3">
        <v>1</v>
      </c>
      <c r="C319" s="3" t="s">
        <v>248</v>
      </c>
      <c r="D319" s="4">
        <v>29.99</v>
      </c>
      <c r="E319" s="4">
        <f t="shared" si="21"/>
        <v>29.99</v>
      </c>
      <c r="F319" s="4">
        <f t="shared" si="18"/>
        <v>5.0983000000000001</v>
      </c>
      <c r="G319" s="4">
        <f t="shared" si="22"/>
        <v>5.0983000000000001</v>
      </c>
    </row>
    <row r="320" spans="1:7" x14ac:dyDescent="0.3">
      <c r="E320" s="4">
        <f t="shared" si="21"/>
        <v>0</v>
      </c>
      <c r="F320" s="4">
        <f t="shared" si="18"/>
        <v>0</v>
      </c>
      <c r="G320" s="4">
        <f t="shared" si="22"/>
        <v>0</v>
      </c>
    </row>
    <row r="321" spans="1:7" x14ac:dyDescent="0.3">
      <c r="A321" s="2">
        <v>4246568</v>
      </c>
      <c r="B321" s="3">
        <v>1</v>
      </c>
      <c r="C321" s="3" t="s">
        <v>249</v>
      </c>
      <c r="D321" s="4">
        <v>99</v>
      </c>
      <c r="E321" s="4">
        <f t="shared" si="21"/>
        <v>99</v>
      </c>
      <c r="F321" s="4">
        <f t="shared" si="18"/>
        <v>16.829999999999998</v>
      </c>
      <c r="G321" s="4">
        <f t="shared" si="22"/>
        <v>16.829999999999998</v>
      </c>
    </row>
    <row r="322" spans="1:7" x14ac:dyDescent="0.3">
      <c r="A322" s="2">
        <v>4246568</v>
      </c>
      <c r="B322" s="3">
        <v>2</v>
      </c>
      <c r="C322" s="3" t="s">
        <v>250</v>
      </c>
      <c r="D322" s="4">
        <v>54.99</v>
      </c>
      <c r="E322" s="4">
        <f t="shared" si="21"/>
        <v>109.98</v>
      </c>
      <c r="F322" s="4">
        <f t="shared" ref="F322:F354" si="23">D322/100*17</f>
        <v>9.3483000000000018</v>
      </c>
      <c r="G322" s="4">
        <f t="shared" si="22"/>
        <v>18.696600000000004</v>
      </c>
    </row>
    <row r="323" spans="1:7" x14ac:dyDescent="0.3">
      <c r="E323" s="4">
        <f t="shared" si="21"/>
        <v>0</v>
      </c>
      <c r="F323" s="4">
        <f t="shared" si="23"/>
        <v>0</v>
      </c>
      <c r="G323" s="4">
        <f t="shared" si="22"/>
        <v>0</v>
      </c>
    </row>
    <row r="324" spans="1:7" x14ac:dyDescent="0.3">
      <c r="A324" s="2">
        <v>4244557</v>
      </c>
      <c r="B324" s="3">
        <v>1</v>
      </c>
      <c r="C324" s="3" t="s">
        <v>251</v>
      </c>
      <c r="D324" s="4">
        <v>39.99</v>
      </c>
      <c r="E324" s="4">
        <f t="shared" si="21"/>
        <v>39.99</v>
      </c>
      <c r="F324" s="4">
        <f t="shared" si="23"/>
        <v>6.7983000000000002</v>
      </c>
      <c r="G324" s="4">
        <f t="shared" si="22"/>
        <v>6.7983000000000002</v>
      </c>
    </row>
    <row r="325" spans="1:7" x14ac:dyDescent="0.3">
      <c r="E325" s="4">
        <f t="shared" si="21"/>
        <v>0</v>
      </c>
      <c r="F325" s="4">
        <f t="shared" si="23"/>
        <v>0</v>
      </c>
      <c r="G325" s="4">
        <f t="shared" si="22"/>
        <v>0</v>
      </c>
    </row>
    <row r="326" spans="1:7" x14ac:dyDescent="0.3">
      <c r="A326" s="2">
        <v>4246553</v>
      </c>
      <c r="B326" s="3">
        <v>1</v>
      </c>
      <c r="C326" s="3" t="s">
        <v>252</v>
      </c>
      <c r="D326" s="4">
        <v>14.99</v>
      </c>
      <c r="E326" s="4">
        <f t="shared" si="21"/>
        <v>14.99</v>
      </c>
      <c r="F326" s="4">
        <f t="shared" si="23"/>
        <v>2.5483000000000002</v>
      </c>
      <c r="G326" s="4">
        <f t="shared" si="22"/>
        <v>2.5483000000000002</v>
      </c>
    </row>
    <row r="327" spans="1:7" x14ac:dyDescent="0.3">
      <c r="E327" s="4">
        <f t="shared" si="21"/>
        <v>0</v>
      </c>
      <c r="F327" s="4">
        <f t="shared" si="23"/>
        <v>0</v>
      </c>
      <c r="G327" s="4">
        <f t="shared" si="22"/>
        <v>0</v>
      </c>
    </row>
    <row r="328" spans="1:7" x14ac:dyDescent="0.3">
      <c r="A328" s="2">
        <v>4246551</v>
      </c>
      <c r="B328" s="3">
        <v>4</v>
      </c>
      <c r="C328" s="3" t="s">
        <v>253</v>
      </c>
      <c r="D328" s="4">
        <v>12.99</v>
      </c>
      <c r="E328" s="4">
        <f t="shared" si="21"/>
        <v>51.96</v>
      </c>
      <c r="F328" s="4">
        <f t="shared" si="23"/>
        <v>2.2083000000000004</v>
      </c>
      <c r="G328" s="4">
        <f t="shared" si="22"/>
        <v>8.8332000000000015</v>
      </c>
    </row>
    <row r="329" spans="1:7" x14ac:dyDescent="0.3">
      <c r="A329" s="2">
        <v>4246551</v>
      </c>
      <c r="B329" s="3">
        <v>1</v>
      </c>
      <c r="C329" s="3" t="s">
        <v>254</v>
      </c>
      <c r="D329" s="4">
        <v>12.99</v>
      </c>
      <c r="E329" s="4">
        <f t="shared" si="21"/>
        <v>12.99</v>
      </c>
      <c r="F329" s="4">
        <f t="shared" si="23"/>
        <v>2.2083000000000004</v>
      </c>
      <c r="G329" s="4">
        <f t="shared" si="22"/>
        <v>2.2083000000000004</v>
      </c>
    </row>
    <row r="330" spans="1:7" x14ac:dyDescent="0.3">
      <c r="A330" s="2">
        <v>4246551</v>
      </c>
      <c r="B330" s="3">
        <v>4</v>
      </c>
      <c r="C330" s="3" t="s">
        <v>255</v>
      </c>
      <c r="D330" s="4">
        <v>12.99</v>
      </c>
      <c r="E330" s="4">
        <f t="shared" ref="E330:E354" si="24">D330*B330</f>
        <v>51.96</v>
      </c>
      <c r="F330" s="4">
        <f t="shared" si="23"/>
        <v>2.2083000000000004</v>
      </c>
      <c r="G330" s="4">
        <f t="shared" ref="G330:G354" si="25">F330*B330</f>
        <v>8.8332000000000015</v>
      </c>
    </row>
    <row r="331" spans="1:7" x14ac:dyDescent="0.3">
      <c r="A331" s="2">
        <v>4246551</v>
      </c>
      <c r="B331" s="3">
        <v>2</v>
      </c>
      <c r="C331" s="3" t="s">
        <v>256</v>
      </c>
      <c r="D331" s="4">
        <v>12.99</v>
      </c>
      <c r="E331" s="4">
        <f t="shared" si="24"/>
        <v>25.98</v>
      </c>
      <c r="F331" s="4">
        <f t="shared" si="23"/>
        <v>2.2083000000000004</v>
      </c>
      <c r="G331" s="4">
        <f t="shared" si="25"/>
        <v>4.4166000000000007</v>
      </c>
    </row>
    <row r="332" spans="1:7" x14ac:dyDescent="0.3">
      <c r="E332" s="4">
        <f t="shared" si="24"/>
        <v>0</v>
      </c>
      <c r="F332" s="4">
        <f t="shared" si="23"/>
        <v>0</v>
      </c>
      <c r="G332" s="4">
        <f t="shared" si="25"/>
        <v>0</v>
      </c>
    </row>
    <row r="333" spans="1:7" x14ac:dyDescent="0.3">
      <c r="A333" s="2">
        <v>4246525</v>
      </c>
      <c r="B333" s="3">
        <v>1</v>
      </c>
      <c r="C333" s="3" t="s">
        <v>257</v>
      </c>
      <c r="D333" s="4">
        <v>29.99</v>
      </c>
      <c r="E333" s="4">
        <f t="shared" si="24"/>
        <v>29.99</v>
      </c>
      <c r="F333" s="4">
        <f t="shared" si="23"/>
        <v>5.0983000000000001</v>
      </c>
      <c r="G333" s="4">
        <f t="shared" si="25"/>
        <v>5.0983000000000001</v>
      </c>
    </row>
    <row r="334" spans="1:7" x14ac:dyDescent="0.3">
      <c r="A334" s="2">
        <v>4246525</v>
      </c>
      <c r="B334" s="3">
        <v>2</v>
      </c>
      <c r="C334" s="3" t="s">
        <v>258</v>
      </c>
      <c r="D334" s="4">
        <v>47.99</v>
      </c>
      <c r="E334" s="4">
        <f t="shared" si="24"/>
        <v>95.98</v>
      </c>
      <c r="F334" s="4">
        <f t="shared" si="23"/>
        <v>8.1583000000000006</v>
      </c>
      <c r="G334" s="4">
        <f t="shared" si="25"/>
        <v>16.316600000000001</v>
      </c>
    </row>
    <row r="335" spans="1:7" x14ac:dyDescent="0.3">
      <c r="E335" s="4">
        <f t="shared" si="24"/>
        <v>0</v>
      </c>
      <c r="F335" s="4">
        <f t="shared" si="23"/>
        <v>0</v>
      </c>
      <c r="G335" s="4">
        <f t="shared" si="25"/>
        <v>0</v>
      </c>
    </row>
    <row r="336" spans="1:7" x14ac:dyDescent="0.3">
      <c r="A336" s="2">
        <v>4246524</v>
      </c>
      <c r="B336" s="3">
        <v>1</v>
      </c>
      <c r="C336" s="3" t="s">
        <v>259</v>
      </c>
      <c r="D336" s="4">
        <v>3.99</v>
      </c>
      <c r="E336" s="4">
        <f t="shared" si="24"/>
        <v>3.99</v>
      </c>
      <c r="F336" s="4">
        <f t="shared" si="23"/>
        <v>0.67830000000000013</v>
      </c>
      <c r="G336" s="4">
        <f t="shared" si="25"/>
        <v>0.67830000000000013</v>
      </c>
    </row>
    <row r="337" spans="1:7" x14ac:dyDescent="0.3">
      <c r="A337" s="2">
        <v>4246524</v>
      </c>
      <c r="B337" s="3">
        <v>1</v>
      </c>
      <c r="C337" s="3" t="s">
        <v>260</v>
      </c>
      <c r="D337" s="4">
        <v>9.99</v>
      </c>
      <c r="E337" s="4">
        <f t="shared" si="24"/>
        <v>9.99</v>
      </c>
      <c r="F337" s="4">
        <f t="shared" si="23"/>
        <v>1.6983000000000001</v>
      </c>
      <c r="G337" s="4">
        <f t="shared" si="25"/>
        <v>1.6983000000000001</v>
      </c>
    </row>
    <row r="338" spans="1:7" x14ac:dyDescent="0.3">
      <c r="A338" s="2">
        <v>4246524</v>
      </c>
      <c r="B338" s="3">
        <v>12</v>
      </c>
      <c r="C338" s="3" t="s">
        <v>261</v>
      </c>
      <c r="D338" s="4">
        <v>5.99</v>
      </c>
      <c r="E338" s="4">
        <f t="shared" si="24"/>
        <v>71.88</v>
      </c>
      <c r="F338" s="4">
        <f t="shared" si="23"/>
        <v>1.0183</v>
      </c>
      <c r="G338" s="4">
        <f t="shared" si="25"/>
        <v>12.2196</v>
      </c>
    </row>
    <row r="339" spans="1:7" x14ac:dyDescent="0.3">
      <c r="E339" s="4">
        <f t="shared" si="24"/>
        <v>0</v>
      </c>
      <c r="F339" s="4">
        <f t="shared" si="23"/>
        <v>0</v>
      </c>
      <c r="G339" s="4">
        <f t="shared" si="25"/>
        <v>0</v>
      </c>
    </row>
    <row r="340" spans="1:7" x14ac:dyDescent="0.3">
      <c r="A340" s="2">
        <v>4246522</v>
      </c>
      <c r="B340" s="3">
        <v>1</v>
      </c>
      <c r="C340" s="3" t="s">
        <v>262</v>
      </c>
      <c r="D340" s="4">
        <v>24.99</v>
      </c>
      <c r="E340" s="4">
        <f t="shared" si="24"/>
        <v>24.99</v>
      </c>
      <c r="F340" s="4">
        <f t="shared" si="23"/>
        <v>4.2482999999999995</v>
      </c>
      <c r="G340" s="4">
        <f t="shared" si="25"/>
        <v>4.2482999999999995</v>
      </c>
    </row>
    <row r="341" spans="1:7" x14ac:dyDescent="0.3">
      <c r="E341" s="4">
        <f t="shared" si="24"/>
        <v>0</v>
      </c>
      <c r="F341" s="4">
        <f t="shared" si="23"/>
        <v>0</v>
      </c>
      <c r="G341" s="4">
        <f t="shared" si="25"/>
        <v>0</v>
      </c>
    </row>
    <row r="342" spans="1:7" x14ac:dyDescent="0.3">
      <c r="A342" s="2">
        <v>4247962</v>
      </c>
      <c r="B342" s="3">
        <v>1</v>
      </c>
      <c r="C342" s="3" t="s">
        <v>263</v>
      </c>
      <c r="D342" s="4">
        <v>49.99</v>
      </c>
      <c r="E342" s="4">
        <f t="shared" si="24"/>
        <v>49.99</v>
      </c>
      <c r="F342" s="4">
        <f t="shared" si="23"/>
        <v>8.4983000000000004</v>
      </c>
      <c r="G342" s="4">
        <f t="shared" si="25"/>
        <v>8.4983000000000004</v>
      </c>
    </row>
    <row r="343" spans="1:7" x14ac:dyDescent="0.3">
      <c r="A343" s="2">
        <v>4247962</v>
      </c>
      <c r="B343" s="3">
        <v>1</v>
      </c>
      <c r="C343" s="3" t="s">
        <v>264</v>
      </c>
      <c r="D343" s="4">
        <v>79.989999999999995</v>
      </c>
      <c r="E343" s="4">
        <f t="shared" si="24"/>
        <v>79.989999999999995</v>
      </c>
      <c r="F343" s="4">
        <f t="shared" si="23"/>
        <v>13.598299999999998</v>
      </c>
      <c r="G343" s="4">
        <f t="shared" si="25"/>
        <v>13.598299999999998</v>
      </c>
    </row>
    <row r="344" spans="1:7" x14ac:dyDescent="0.3">
      <c r="A344" s="2">
        <v>4247962</v>
      </c>
      <c r="B344" s="3">
        <v>1</v>
      </c>
      <c r="C344" s="3" t="s">
        <v>265</v>
      </c>
      <c r="D344" s="4">
        <v>49.99</v>
      </c>
      <c r="E344" s="4">
        <f t="shared" si="24"/>
        <v>49.99</v>
      </c>
      <c r="F344" s="4">
        <f t="shared" si="23"/>
        <v>8.4983000000000004</v>
      </c>
      <c r="G344" s="4">
        <f t="shared" si="25"/>
        <v>8.4983000000000004</v>
      </c>
    </row>
    <row r="345" spans="1:7" x14ac:dyDescent="0.3">
      <c r="A345" s="2">
        <v>4247962</v>
      </c>
      <c r="B345" s="3">
        <v>2</v>
      </c>
      <c r="C345" s="3" t="s">
        <v>266</v>
      </c>
      <c r="D345" s="4">
        <v>179</v>
      </c>
      <c r="E345" s="4">
        <f t="shared" si="24"/>
        <v>358</v>
      </c>
      <c r="F345" s="4">
        <f t="shared" si="23"/>
        <v>30.43</v>
      </c>
      <c r="G345" s="4">
        <f t="shared" si="25"/>
        <v>60.86</v>
      </c>
    </row>
    <row r="346" spans="1:7" x14ac:dyDescent="0.3">
      <c r="E346" s="4">
        <f t="shared" si="24"/>
        <v>0</v>
      </c>
      <c r="F346" s="4">
        <f t="shared" si="23"/>
        <v>0</v>
      </c>
      <c r="G346" s="4">
        <f t="shared" si="25"/>
        <v>0</v>
      </c>
    </row>
    <row r="347" spans="1:7" x14ac:dyDescent="0.3">
      <c r="A347" s="2">
        <v>4247964</v>
      </c>
      <c r="B347" s="3">
        <v>1</v>
      </c>
      <c r="C347" s="3" t="s">
        <v>267</v>
      </c>
      <c r="D347" s="4">
        <v>4.99</v>
      </c>
      <c r="E347" s="4">
        <f t="shared" si="24"/>
        <v>4.99</v>
      </c>
      <c r="F347" s="4">
        <f t="shared" si="23"/>
        <v>0.84830000000000005</v>
      </c>
      <c r="G347" s="4">
        <f t="shared" si="25"/>
        <v>0.84830000000000005</v>
      </c>
    </row>
    <row r="348" spans="1:7" x14ac:dyDescent="0.3">
      <c r="A348" s="2">
        <v>4247964</v>
      </c>
      <c r="B348" s="3">
        <v>4</v>
      </c>
      <c r="C348" s="3" t="s">
        <v>268</v>
      </c>
      <c r="D348" s="4">
        <v>7.99</v>
      </c>
      <c r="E348" s="4">
        <f t="shared" si="24"/>
        <v>31.96</v>
      </c>
      <c r="F348" s="4">
        <f t="shared" si="23"/>
        <v>1.3583000000000001</v>
      </c>
      <c r="G348" s="4">
        <f t="shared" si="25"/>
        <v>5.4332000000000003</v>
      </c>
    </row>
    <row r="349" spans="1:7" x14ac:dyDescent="0.3">
      <c r="E349" s="4">
        <f t="shared" si="24"/>
        <v>0</v>
      </c>
      <c r="F349" s="4">
        <f t="shared" si="23"/>
        <v>0</v>
      </c>
      <c r="G349" s="4">
        <f t="shared" si="25"/>
        <v>0</v>
      </c>
    </row>
    <row r="350" spans="1:7" x14ac:dyDescent="0.3">
      <c r="A350" s="2">
        <v>4247965</v>
      </c>
      <c r="B350" s="3">
        <v>1</v>
      </c>
      <c r="C350" s="3" t="s">
        <v>269</v>
      </c>
      <c r="D350" s="4">
        <v>9.99</v>
      </c>
      <c r="E350" s="4">
        <f t="shared" si="24"/>
        <v>9.99</v>
      </c>
      <c r="F350" s="4">
        <f t="shared" si="23"/>
        <v>1.6983000000000001</v>
      </c>
      <c r="G350" s="4">
        <f t="shared" si="25"/>
        <v>1.6983000000000001</v>
      </c>
    </row>
    <row r="351" spans="1:7" x14ac:dyDescent="0.3">
      <c r="A351" s="2">
        <v>4247965</v>
      </c>
      <c r="B351" s="3">
        <v>1</v>
      </c>
      <c r="C351" s="3" t="s">
        <v>270</v>
      </c>
      <c r="D351" s="4">
        <v>28.99</v>
      </c>
      <c r="E351" s="4">
        <f t="shared" si="24"/>
        <v>28.99</v>
      </c>
      <c r="F351" s="4">
        <f t="shared" si="23"/>
        <v>4.9283000000000001</v>
      </c>
      <c r="G351" s="4">
        <f t="shared" si="25"/>
        <v>4.9283000000000001</v>
      </c>
    </row>
    <row r="352" spans="1:7" x14ac:dyDescent="0.3">
      <c r="E352" s="4">
        <f t="shared" si="24"/>
        <v>0</v>
      </c>
      <c r="F352" s="4">
        <f t="shared" si="23"/>
        <v>0</v>
      </c>
      <c r="G352" s="4">
        <f t="shared" si="25"/>
        <v>0</v>
      </c>
    </row>
    <row r="353" spans="1:7" x14ac:dyDescent="0.3">
      <c r="A353" s="2">
        <v>4247966</v>
      </c>
      <c r="B353" s="3">
        <v>1</v>
      </c>
      <c r="C353" s="3" t="s">
        <v>271</v>
      </c>
      <c r="D353" s="4">
        <v>69.989999999999995</v>
      </c>
      <c r="E353" s="4">
        <f t="shared" si="24"/>
        <v>69.989999999999995</v>
      </c>
      <c r="F353" s="4">
        <f t="shared" si="23"/>
        <v>11.898299999999999</v>
      </c>
      <c r="G353" s="4">
        <f t="shared" si="25"/>
        <v>11.898299999999999</v>
      </c>
    </row>
    <row r="354" spans="1:7" x14ac:dyDescent="0.3">
      <c r="A354" s="2">
        <v>4247966</v>
      </c>
      <c r="B354" s="3">
        <v>1</v>
      </c>
      <c r="C354" s="3" t="s">
        <v>272</v>
      </c>
      <c r="D354" s="4">
        <v>59.99</v>
      </c>
      <c r="E354" s="4">
        <f t="shared" si="24"/>
        <v>59.99</v>
      </c>
      <c r="F354" s="4">
        <f t="shared" si="23"/>
        <v>10.1983</v>
      </c>
      <c r="G354" s="4">
        <f t="shared" si="25"/>
        <v>10.1983</v>
      </c>
    </row>
    <row r="355" spans="1:7" x14ac:dyDescent="0.3">
      <c r="A355" s="14">
        <v>4282931</v>
      </c>
      <c r="B355" s="3">
        <v>1</v>
      </c>
      <c r="C355" s="3" t="s">
        <v>38</v>
      </c>
      <c r="D355" s="4">
        <v>119</v>
      </c>
      <c r="E355" s="4">
        <f>D355*B355</f>
        <v>119</v>
      </c>
      <c r="F355" s="4">
        <f>D355/100*20</f>
        <v>23.799999999999997</v>
      </c>
      <c r="G355" s="4">
        <f>F355*B355</f>
        <v>23.799999999999997</v>
      </c>
    </row>
    <row r="356" spans="1:7" s="3" customFormat="1" x14ac:dyDescent="0.3">
      <c r="A356" s="14">
        <v>4282931</v>
      </c>
      <c r="B356" s="3">
        <v>5</v>
      </c>
      <c r="C356" s="3" t="s">
        <v>273</v>
      </c>
      <c r="D356" s="4">
        <v>39.99</v>
      </c>
      <c r="E356" s="4">
        <f t="shared" ref="E356:E419" si="26">D356*B356</f>
        <v>199.95000000000002</v>
      </c>
      <c r="F356" s="4">
        <f t="shared" ref="F356:F419" si="27">D356/100*20</f>
        <v>7.9980000000000011</v>
      </c>
      <c r="G356" s="4">
        <f t="shared" ref="G356:G419" si="28">F356*B356</f>
        <v>39.990000000000009</v>
      </c>
    </row>
    <row r="357" spans="1:7" x14ac:dyDescent="0.3">
      <c r="A357" s="14">
        <v>4282931</v>
      </c>
      <c r="B357" s="3">
        <v>4</v>
      </c>
      <c r="C357" s="3" t="s">
        <v>274</v>
      </c>
      <c r="D357" s="4">
        <v>22.99</v>
      </c>
      <c r="E357" s="4">
        <f t="shared" si="26"/>
        <v>91.96</v>
      </c>
      <c r="F357" s="4">
        <f t="shared" si="27"/>
        <v>4.5979999999999999</v>
      </c>
      <c r="G357" s="4">
        <f t="shared" si="28"/>
        <v>18.391999999999999</v>
      </c>
    </row>
    <row r="358" spans="1:7" x14ac:dyDescent="0.3">
      <c r="A358" s="14">
        <v>4282931</v>
      </c>
      <c r="B358" s="3">
        <v>1</v>
      </c>
      <c r="C358" s="3" t="s">
        <v>275</v>
      </c>
      <c r="D358" s="4">
        <v>29.99</v>
      </c>
      <c r="E358" s="4">
        <f t="shared" si="26"/>
        <v>29.99</v>
      </c>
      <c r="F358" s="4">
        <f t="shared" si="27"/>
        <v>5.9980000000000002</v>
      </c>
      <c r="G358" s="4">
        <f t="shared" si="28"/>
        <v>5.9980000000000002</v>
      </c>
    </row>
    <row r="359" spans="1:7" x14ac:dyDescent="0.3">
      <c r="A359" s="14">
        <v>4282931</v>
      </c>
      <c r="B359" s="3">
        <v>5</v>
      </c>
      <c r="C359" s="3" t="s">
        <v>276</v>
      </c>
      <c r="D359" s="4">
        <v>14.99</v>
      </c>
      <c r="E359" s="4">
        <f t="shared" si="26"/>
        <v>74.95</v>
      </c>
      <c r="F359" s="4">
        <f t="shared" si="27"/>
        <v>2.9980000000000002</v>
      </c>
      <c r="G359" s="4">
        <f t="shared" si="28"/>
        <v>14.990000000000002</v>
      </c>
    </row>
    <row r="360" spans="1:7" x14ac:dyDescent="0.3">
      <c r="A360" s="14">
        <v>4282931</v>
      </c>
      <c r="B360" s="3">
        <v>1</v>
      </c>
      <c r="C360" s="3" t="s">
        <v>277</v>
      </c>
      <c r="D360" s="4">
        <v>19.989999999999998</v>
      </c>
      <c r="E360" s="4">
        <f t="shared" si="26"/>
        <v>19.989999999999998</v>
      </c>
      <c r="F360" s="4">
        <f t="shared" si="27"/>
        <v>3.9979999999999998</v>
      </c>
      <c r="G360" s="4">
        <f t="shared" si="28"/>
        <v>3.9979999999999998</v>
      </c>
    </row>
    <row r="361" spans="1:7" x14ac:dyDescent="0.3">
      <c r="A361" s="14">
        <v>4282931</v>
      </c>
      <c r="B361" s="3">
        <v>1</v>
      </c>
      <c r="C361" s="3" t="s">
        <v>170</v>
      </c>
      <c r="D361" s="4">
        <v>39.99</v>
      </c>
      <c r="E361" s="4">
        <f t="shared" si="26"/>
        <v>39.99</v>
      </c>
      <c r="F361" s="4">
        <f t="shared" si="27"/>
        <v>7.9980000000000011</v>
      </c>
      <c r="G361" s="4">
        <f t="shared" si="28"/>
        <v>7.9980000000000011</v>
      </c>
    </row>
    <row r="362" spans="1:7" x14ac:dyDescent="0.3">
      <c r="A362" s="14">
        <v>4282931</v>
      </c>
      <c r="B362" s="3">
        <v>1</v>
      </c>
      <c r="C362" s="3" t="s">
        <v>278</v>
      </c>
      <c r="D362" s="4">
        <v>99</v>
      </c>
      <c r="E362" s="4">
        <f t="shared" si="26"/>
        <v>99</v>
      </c>
      <c r="F362" s="4">
        <f t="shared" si="27"/>
        <v>19.8</v>
      </c>
      <c r="G362" s="4">
        <f t="shared" si="28"/>
        <v>19.8</v>
      </c>
    </row>
    <row r="363" spans="1:7" x14ac:dyDescent="0.3">
      <c r="A363" s="14">
        <v>4282931</v>
      </c>
      <c r="B363" s="3">
        <v>1</v>
      </c>
      <c r="C363" s="3" t="s">
        <v>279</v>
      </c>
      <c r="D363" s="4">
        <v>39.99</v>
      </c>
      <c r="E363" s="4">
        <f t="shared" si="26"/>
        <v>39.99</v>
      </c>
      <c r="F363" s="4">
        <f t="shared" si="27"/>
        <v>7.9980000000000011</v>
      </c>
      <c r="G363" s="4">
        <f t="shared" si="28"/>
        <v>7.9980000000000011</v>
      </c>
    </row>
    <row r="364" spans="1:7" x14ac:dyDescent="0.3">
      <c r="A364" s="14">
        <v>4282931</v>
      </c>
      <c r="B364" s="3">
        <v>1</v>
      </c>
      <c r="C364" s="3" t="s">
        <v>173</v>
      </c>
      <c r="D364" s="4">
        <v>1299</v>
      </c>
      <c r="E364" s="4">
        <f t="shared" si="26"/>
        <v>1299</v>
      </c>
      <c r="F364" s="4">
        <f>D364/100*35</f>
        <v>454.65000000000003</v>
      </c>
      <c r="G364" s="4">
        <f t="shared" si="28"/>
        <v>454.65000000000003</v>
      </c>
    </row>
    <row r="365" spans="1:7" x14ac:dyDescent="0.3">
      <c r="A365" s="14">
        <v>4282931</v>
      </c>
      <c r="B365" s="3">
        <v>3</v>
      </c>
      <c r="C365" s="3" t="s">
        <v>80</v>
      </c>
      <c r="D365" s="4">
        <v>1299</v>
      </c>
      <c r="E365" s="4">
        <f t="shared" si="26"/>
        <v>3897</v>
      </c>
      <c r="F365" s="4">
        <f>D365/100*35</f>
        <v>454.65000000000003</v>
      </c>
      <c r="G365" s="4">
        <f t="shared" si="28"/>
        <v>1363.95</v>
      </c>
    </row>
    <row r="366" spans="1:7" x14ac:dyDescent="0.3">
      <c r="A366" s="14">
        <v>4282931</v>
      </c>
      <c r="B366" s="3">
        <v>1</v>
      </c>
      <c r="C366" s="3" t="s">
        <v>38</v>
      </c>
      <c r="D366" s="4">
        <v>119</v>
      </c>
      <c r="E366" s="4">
        <f t="shared" si="26"/>
        <v>119</v>
      </c>
      <c r="F366" s="4">
        <f t="shared" si="27"/>
        <v>23.799999999999997</v>
      </c>
      <c r="G366" s="4">
        <f t="shared" si="28"/>
        <v>23.799999999999997</v>
      </c>
    </row>
    <row r="367" spans="1:7" x14ac:dyDescent="0.3">
      <c r="A367" s="14">
        <v>4282931</v>
      </c>
      <c r="B367" s="3">
        <v>1</v>
      </c>
      <c r="C367" s="3" t="s">
        <v>280</v>
      </c>
      <c r="D367" s="4">
        <v>199</v>
      </c>
      <c r="E367" s="4">
        <f t="shared" si="26"/>
        <v>199</v>
      </c>
      <c r="F367" s="4">
        <f t="shared" si="27"/>
        <v>39.799999999999997</v>
      </c>
      <c r="G367" s="4">
        <f t="shared" si="28"/>
        <v>39.799999999999997</v>
      </c>
    </row>
    <row r="368" spans="1:7" x14ac:dyDescent="0.3">
      <c r="A368" s="14">
        <v>4282931</v>
      </c>
      <c r="B368" s="3">
        <v>1</v>
      </c>
      <c r="C368" s="3" t="s">
        <v>281</v>
      </c>
      <c r="D368" s="4">
        <v>119</v>
      </c>
      <c r="E368" s="4">
        <f t="shared" si="26"/>
        <v>119</v>
      </c>
      <c r="F368" s="4">
        <f t="shared" si="27"/>
        <v>23.799999999999997</v>
      </c>
      <c r="G368" s="4">
        <f t="shared" si="28"/>
        <v>23.799999999999997</v>
      </c>
    </row>
    <row r="369" spans="1:7" x14ac:dyDescent="0.3">
      <c r="A369" s="14">
        <v>4282931</v>
      </c>
      <c r="B369" s="3">
        <v>1</v>
      </c>
      <c r="C369" s="3" t="s">
        <v>40</v>
      </c>
      <c r="D369" s="4">
        <v>299</v>
      </c>
      <c r="E369" s="4">
        <f t="shared" si="26"/>
        <v>299</v>
      </c>
      <c r="F369" s="4">
        <f t="shared" si="27"/>
        <v>59.800000000000004</v>
      </c>
      <c r="G369" s="4">
        <f t="shared" si="28"/>
        <v>59.800000000000004</v>
      </c>
    </row>
    <row r="370" spans="1:7" x14ac:dyDescent="0.3">
      <c r="A370" s="14">
        <v>4282931</v>
      </c>
      <c r="B370" s="3">
        <v>1</v>
      </c>
      <c r="C370" s="3" t="s">
        <v>282</v>
      </c>
      <c r="D370" s="4">
        <v>229</v>
      </c>
      <c r="E370" s="4">
        <f t="shared" si="26"/>
        <v>229</v>
      </c>
      <c r="F370" s="4">
        <f t="shared" si="27"/>
        <v>45.8</v>
      </c>
      <c r="G370" s="4">
        <f t="shared" si="28"/>
        <v>45.8</v>
      </c>
    </row>
    <row r="371" spans="1:7" x14ac:dyDescent="0.3">
      <c r="A371" s="14">
        <v>4282931</v>
      </c>
      <c r="B371" s="3">
        <v>2</v>
      </c>
      <c r="C371" s="3" t="s">
        <v>283</v>
      </c>
      <c r="D371" s="4">
        <v>119</v>
      </c>
      <c r="E371" s="4">
        <f t="shared" si="26"/>
        <v>238</v>
      </c>
      <c r="F371" s="4">
        <f t="shared" si="27"/>
        <v>23.799999999999997</v>
      </c>
      <c r="G371" s="4">
        <f t="shared" si="28"/>
        <v>47.599999999999994</v>
      </c>
    </row>
    <row r="372" spans="1:7" x14ac:dyDescent="0.3">
      <c r="A372" s="14">
        <v>4282931</v>
      </c>
      <c r="B372" s="3">
        <v>1</v>
      </c>
      <c r="C372" s="3" t="s">
        <v>284</v>
      </c>
      <c r="D372" s="4">
        <v>799</v>
      </c>
      <c r="E372" s="4">
        <f t="shared" si="26"/>
        <v>799</v>
      </c>
      <c r="F372" s="4">
        <f t="shared" si="27"/>
        <v>159.80000000000001</v>
      </c>
      <c r="G372" s="4">
        <f t="shared" si="28"/>
        <v>159.80000000000001</v>
      </c>
    </row>
    <row r="373" spans="1:7" x14ac:dyDescent="0.3">
      <c r="A373" s="14">
        <v>4282931</v>
      </c>
      <c r="B373" s="3">
        <v>1</v>
      </c>
      <c r="C373" s="3" t="s">
        <v>285</v>
      </c>
      <c r="D373" s="4">
        <v>0</v>
      </c>
      <c r="E373" s="4">
        <f t="shared" si="26"/>
        <v>0</v>
      </c>
      <c r="F373" s="4">
        <f t="shared" si="27"/>
        <v>0</v>
      </c>
      <c r="G373" s="4">
        <f t="shared" si="28"/>
        <v>0</v>
      </c>
    </row>
    <row r="374" spans="1:7" x14ac:dyDescent="0.3">
      <c r="A374" s="14">
        <v>4282931</v>
      </c>
      <c r="B374" s="3">
        <v>1</v>
      </c>
      <c r="C374" s="3" t="s">
        <v>286</v>
      </c>
      <c r="D374" s="4">
        <v>69.989999999999995</v>
      </c>
      <c r="E374" s="4">
        <f t="shared" si="26"/>
        <v>69.989999999999995</v>
      </c>
      <c r="F374" s="4">
        <f t="shared" si="27"/>
        <v>13.997999999999999</v>
      </c>
      <c r="G374" s="4">
        <f t="shared" si="28"/>
        <v>13.997999999999999</v>
      </c>
    </row>
    <row r="375" spans="1:7" x14ac:dyDescent="0.3">
      <c r="A375" s="14">
        <v>4282931</v>
      </c>
      <c r="B375" s="3">
        <v>1</v>
      </c>
      <c r="C375" s="3" t="s">
        <v>169</v>
      </c>
      <c r="D375" s="4">
        <v>299</v>
      </c>
      <c r="E375" s="4">
        <f t="shared" si="26"/>
        <v>299</v>
      </c>
      <c r="F375" s="4">
        <f t="shared" si="27"/>
        <v>59.800000000000004</v>
      </c>
      <c r="G375" s="4">
        <f t="shared" si="28"/>
        <v>59.800000000000004</v>
      </c>
    </row>
    <row r="376" spans="1:7" x14ac:dyDescent="0.3">
      <c r="A376" s="14">
        <v>4282931</v>
      </c>
      <c r="B376" s="3">
        <v>5</v>
      </c>
      <c r="C376" s="3" t="s">
        <v>273</v>
      </c>
      <c r="D376" s="4">
        <v>39.99</v>
      </c>
      <c r="E376" s="4">
        <f t="shared" si="26"/>
        <v>199.95000000000002</v>
      </c>
      <c r="F376" s="4">
        <f t="shared" si="27"/>
        <v>7.9980000000000011</v>
      </c>
      <c r="G376" s="4">
        <f t="shared" si="28"/>
        <v>39.990000000000009</v>
      </c>
    </row>
    <row r="377" spans="1:7" x14ac:dyDescent="0.3">
      <c r="A377" s="14">
        <v>4282931</v>
      </c>
      <c r="B377" s="3">
        <v>1</v>
      </c>
      <c r="C377" s="3" t="s">
        <v>44</v>
      </c>
      <c r="D377" s="4">
        <v>499</v>
      </c>
      <c r="E377" s="4">
        <f t="shared" si="26"/>
        <v>499</v>
      </c>
      <c r="F377" s="4">
        <f t="shared" si="27"/>
        <v>99.800000000000011</v>
      </c>
      <c r="G377" s="4">
        <f t="shared" si="28"/>
        <v>99.800000000000011</v>
      </c>
    </row>
    <row r="378" spans="1:7" x14ac:dyDescent="0.3">
      <c r="A378" s="14">
        <v>4282931</v>
      </c>
      <c r="B378" s="3">
        <v>1</v>
      </c>
      <c r="C378" s="3" t="s">
        <v>287</v>
      </c>
      <c r="D378" s="4">
        <v>499</v>
      </c>
      <c r="E378" s="4">
        <f t="shared" si="26"/>
        <v>499</v>
      </c>
      <c r="F378" s="4">
        <f t="shared" si="27"/>
        <v>99.800000000000011</v>
      </c>
      <c r="G378" s="4">
        <f t="shared" si="28"/>
        <v>99.800000000000011</v>
      </c>
    </row>
    <row r="379" spans="1:7" x14ac:dyDescent="0.3">
      <c r="A379" s="14">
        <v>4282931</v>
      </c>
      <c r="B379" s="3">
        <v>5</v>
      </c>
      <c r="C379" s="3" t="s">
        <v>273</v>
      </c>
      <c r="D379" s="4">
        <v>39.99</v>
      </c>
      <c r="E379" s="4">
        <f t="shared" si="26"/>
        <v>199.95000000000002</v>
      </c>
      <c r="F379" s="4">
        <f t="shared" si="27"/>
        <v>7.9980000000000011</v>
      </c>
      <c r="G379" s="4">
        <f t="shared" si="28"/>
        <v>39.990000000000009</v>
      </c>
    </row>
    <row r="380" spans="1:7" x14ac:dyDescent="0.3">
      <c r="A380" s="14">
        <v>4282931</v>
      </c>
      <c r="B380" s="3">
        <v>1</v>
      </c>
      <c r="C380" s="3" t="s">
        <v>177</v>
      </c>
      <c r="D380" s="4">
        <v>34.99</v>
      </c>
      <c r="E380" s="4">
        <f t="shared" si="26"/>
        <v>34.99</v>
      </c>
      <c r="F380" s="4">
        <f t="shared" si="27"/>
        <v>6.9980000000000011</v>
      </c>
      <c r="G380" s="4">
        <f t="shared" si="28"/>
        <v>6.9980000000000011</v>
      </c>
    </row>
    <row r="381" spans="1:7" x14ac:dyDescent="0.3">
      <c r="A381" s="14">
        <v>4282931</v>
      </c>
      <c r="B381" s="3">
        <v>10</v>
      </c>
      <c r="C381" s="3" t="s">
        <v>288</v>
      </c>
      <c r="D381" s="4">
        <v>9.99</v>
      </c>
      <c r="E381" s="4">
        <f t="shared" si="26"/>
        <v>99.9</v>
      </c>
      <c r="F381" s="4">
        <f t="shared" si="27"/>
        <v>1.998</v>
      </c>
      <c r="G381" s="4">
        <f t="shared" si="28"/>
        <v>19.98</v>
      </c>
    </row>
    <row r="382" spans="1:7" x14ac:dyDescent="0.3">
      <c r="A382" s="14">
        <v>4282931</v>
      </c>
      <c r="B382" s="3">
        <v>14</v>
      </c>
      <c r="C382" s="3" t="s">
        <v>54</v>
      </c>
      <c r="D382" s="4">
        <v>9.99</v>
      </c>
      <c r="E382" s="4">
        <f t="shared" si="26"/>
        <v>139.86000000000001</v>
      </c>
      <c r="F382" s="4">
        <f t="shared" si="27"/>
        <v>1.998</v>
      </c>
      <c r="G382" s="4">
        <f t="shared" si="28"/>
        <v>27.972000000000001</v>
      </c>
    </row>
    <row r="383" spans="1:7" x14ac:dyDescent="0.3">
      <c r="A383" s="14">
        <v>4282931</v>
      </c>
      <c r="B383" s="3">
        <v>7</v>
      </c>
      <c r="C383" s="3" t="s">
        <v>55</v>
      </c>
      <c r="D383" s="4">
        <v>0</v>
      </c>
      <c r="E383" s="4">
        <f t="shared" si="26"/>
        <v>0</v>
      </c>
      <c r="F383" s="4">
        <f t="shared" si="27"/>
        <v>0</v>
      </c>
      <c r="G383" s="4">
        <f t="shared" si="28"/>
        <v>0</v>
      </c>
    </row>
    <row r="384" spans="1:7" x14ac:dyDescent="0.3">
      <c r="A384" s="14">
        <v>4282931</v>
      </c>
      <c r="B384" s="3">
        <v>1</v>
      </c>
      <c r="C384" s="3" t="s">
        <v>289</v>
      </c>
      <c r="D384" s="4">
        <v>19.989999999999998</v>
      </c>
      <c r="E384" s="4">
        <f t="shared" si="26"/>
        <v>19.989999999999998</v>
      </c>
      <c r="F384" s="4">
        <f t="shared" si="27"/>
        <v>3.9979999999999998</v>
      </c>
      <c r="G384" s="4">
        <f t="shared" si="28"/>
        <v>3.9979999999999998</v>
      </c>
    </row>
    <row r="385" spans="1:7" x14ac:dyDescent="0.3">
      <c r="A385" s="14">
        <v>4282931</v>
      </c>
      <c r="B385" s="3">
        <v>5</v>
      </c>
      <c r="C385" s="3" t="s">
        <v>276</v>
      </c>
      <c r="D385" s="4">
        <v>14.99</v>
      </c>
      <c r="E385" s="4">
        <f t="shared" si="26"/>
        <v>74.95</v>
      </c>
      <c r="F385" s="4">
        <f t="shared" si="27"/>
        <v>2.9980000000000002</v>
      </c>
      <c r="G385" s="4">
        <f t="shared" si="28"/>
        <v>14.990000000000002</v>
      </c>
    </row>
    <row r="386" spans="1:7" x14ac:dyDescent="0.3">
      <c r="A386" s="14">
        <v>4282931</v>
      </c>
      <c r="B386" s="3">
        <v>1</v>
      </c>
      <c r="C386" s="3" t="s">
        <v>277</v>
      </c>
      <c r="D386" s="4">
        <v>19.989999999999998</v>
      </c>
      <c r="E386" s="4">
        <f t="shared" si="26"/>
        <v>19.989999999999998</v>
      </c>
      <c r="F386" s="4">
        <f t="shared" si="27"/>
        <v>3.9979999999999998</v>
      </c>
      <c r="G386" s="4">
        <f t="shared" si="28"/>
        <v>3.9979999999999998</v>
      </c>
    </row>
    <row r="387" spans="1:7" x14ac:dyDescent="0.3">
      <c r="A387" s="14">
        <v>4282931</v>
      </c>
      <c r="B387" s="3">
        <v>6</v>
      </c>
      <c r="C387" s="3" t="s">
        <v>290</v>
      </c>
      <c r="D387" s="4">
        <v>3.99</v>
      </c>
      <c r="E387" s="4">
        <f t="shared" si="26"/>
        <v>23.94</v>
      </c>
      <c r="F387" s="4">
        <f t="shared" si="27"/>
        <v>0.79800000000000004</v>
      </c>
      <c r="G387" s="4">
        <f t="shared" si="28"/>
        <v>4.7880000000000003</v>
      </c>
    </row>
    <row r="388" spans="1:7" x14ac:dyDescent="0.3">
      <c r="A388" s="14">
        <v>4282931</v>
      </c>
      <c r="B388" s="3">
        <v>4</v>
      </c>
      <c r="C388" s="3" t="s">
        <v>274</v>
      </c>
      <c r="D388" s="4">
        <v>22.99</v>
      </c>
      <c r="E388" s="4">
        <f t="shared" si="26"/>
        <v>91.96</v>
      </c>
      <c r="F388" s="4">
        <f t="shared" si="27"/>
        <v>4.5979999999999999</v>
      </c>
      <c r="G388" s="4">
        <f t="shared" si="28"/>
        <v>18.391999999999999</v>
      </c>
    </row>
    <row r="389" spans="1:7" x14ac:dyDescent="0.3">
      <c r="A389" s="14">
        <v>4282931</v>
      </c>
      <c r="B389" s="3">
        <v>6</v>
      </c>
      <c r="C389" s="3" t="s">
        <v>291</v>
      </c>
      <c r="D389" s="4">
        <v>3.99</v>
      </c>
      <c r="E389" s="4">
        <f t="shared" si="26"/>
        <v>23.94</v>
      </c>
      <c r="F389" s="4">
        <f t="shared" si="27"/>
        <v>0.79800000000000004</v>
      </c>
      <c r="G389" s="4">
        <f t="shared" si="28"/>
        <v>4.7880000000000003</v>
      </c>
    </row>
    <row r="390" spans="1:7" x14ac:dyDescent="0.3">
      <c r="A390" s="14">
        <v>4282931</v>
      </c>
      <c r="B390" s="3">
        <v>1</v>
      </c>
      <c r="C390" s="3" t="s">
        <v>275</v>
      </c>
      <c r="D390" s="4">
        <v>29.99</v>
      </c>
      <c r="E390" s="4">
        <f t="shared" si="26"/>
        <v>29.99</v>
      </c>
      <c r="F390" s="4">
        <f t="shared" si="27"/>
        <v>5.9980000000000002</v>
      </c>
      <c r="G390" s="4">
        <f t="shared" si="28"/>
        <v>5.9980000000000002</v>
      </c>
    </row>
    <row r="391" spans="1:7" x14ac:dyDescent="0.3">
      <c r="A391" s="14">
        <v>4282931</v>
      </c>
      <c r="B391" s="3">
        <v>1</v>
      </c>
      <c r="C391" s="3" t="s">
        <v>292</v>
      </c>
      <c r="D391" s="4">
        <v>24.99</v>
      </c>
      <c r="E391" s="4">
        <f t="shared" si="26"/>
        <v>24.99</v>
      </c>
      <c r="F391" s="4">
        <f t="shared" si="27"/>
        <v>4.9979999999999993</v>
      </c>
      <c r="G391" s="4">
        <f t="shared" si="28"/>
        <v>4.9979999999999993</v>
      </c>
    </row>
    <row r="392" spans="1:7" x14ac:dyDescent="0.3">
      <c r="A392" s="14">
        <v>4282931</v>
      </c>
      <c r="B392" s="3">
        <v>2</v>
      </c>
      <c r="C392" s="3" t="s">
        <v>94</v>
      </c>
      <c r="D392" s="4">
        <v>119</v>
      </c>
      <c r="E392" s="4">
        <f t="shared" si="26"/>
        <v>238</v>
      </c>
      <c r="F392" s="4">
        <f t="shared" si="27"/>
        <v>23.799999999999997</v>
      </c>
      <c r="G392" s="4">
        <f t="shared" si="28"/>
        <v>47.599999999999994</v>
      </c>
    </row>
    <row r="393" spans="1:7" x14ac:dyDescent="0.3">
      <c r="A393" s="14">
        <v>4282931</v>
      </c>
      <c r="B393" s="3">
        <v>1</v>
      </c>
      <c r="C393" s="3" t="s">
        <v>293</v>
      </c>
      <c r="D393" s="4">
        <v>119</v>
      </c>
      <c r="E393" s="4">
        <f t="shared" si="26"/>
        <v>119</v>
      </c>
      <c r="F393" s="4">
        <f t="shared" si="27"/>
        <v>23.799999999999997</v>
      </c>
      <c r="G393" s="4">
        <f t="shared" si="28"/>
        <v>23.799999999999997</v>
      </c>
    </row>
    <row r="394" spans="1:7" x14ac:dyDescent="0.3">
      <c r="A394" s="14">
        <v>4282931</v>
      </c>
      <c r="B394" s="3">
        <v>1</v>
      </c>
      <c r="C394" s="3" t="s">
        <v>294</v>
      </c>
      <c r="D394" s="4">
        <v>249</v>
      </c>
      <c r="E394" s="4">
        <f t="shared" si="26"/>
        <v>249</v>
      </c>
      <c r="F394" s="4">
        <f t="shared" si="27"/>
        <v>49.800000000000004</v>
      </c>
      <c r="G394" s="4">
        <f t="shared" si="28"/>
        <v>49.800000000000004</v>
      </c>
    </row>
    <row r="395" spans="1:7" x14ac:dyDescent="0.3">
      <c r="A395" s="1"/>
      <c r="E395" s="4">
        <f t="shared" si="26"/>
        <v>0</v>
      </c>
      <c r="F395" s="4">
        <f t="shared" si="27"/>
        <v>0</v>
      </c>
      <c r="G395" s="4">
        <f t="shared" si="28"/>
        <v>0</v>
      </c>
    </row>
    <row r="396" spans="1:7" x14ac:dyDescent="0.3">
      <c r="A396" s="1"/>
      <c r="E396" s="4">
        <f t="shared" si="26"/>
        <v>0</v>
      </c>
      <c r="F396" s="4">
        <f t="shared" si="27"/>
        <v>0</v>
      </c>
      <c r="G396" s="4">
        <f t="shared" si="28"/>
        <v>0</v>
      </c>
    </row>
    <row r="397" spans="1:7" x14ac:dyDescent="0.3">
      <c r="A397" s="1"/>
      <c r="E397" s="4">
        <f t="shared" si="26"/>
        <v>0</v>
      </c>
      <c r="F397" s="4">
        <f t="shared" si="27"/>
        <v>0</v>
      </c>
      <c r="G397" s="4">
        <f t="shared" si="28"/>
        <v>0</v>
      </c>
    </row>
    <row r="398" spans="1:7" x14ac:dyDescent="0.3">
      <c r="A398" s="1">
        <v>4282933</v>
      </c>
      <c r="B398" s="3">
        <v>2</v>
      </c>
      <c r="C398" s="3" t="s">
        <v>295</v>
      </c>
      <c r="D398" s="4">
        <v>329</v>
      </c>
      <c r="E398" s="4">
        <f t="shared" si="26"/>
        <v>658</v>
      </c>
      <c r="F398" s="4">
        <f t="shared" si="27"/>
        <v>65.8</v>
      </c>
      <c r="G398" s="4">
        <f t="shared" si="28"/>
        <v>131.6</v>
      </c>
    </row>
    <row r="399" spans="1:7" x14ac:dyDescent="0.3">
      <c r="A399" s="1">
        <v>4282933</v>
      </c>
      <c r="B399" s="3">
        <v>2</v>
      </c>
      <c r="C399" s="3" t="s">
        <v>22</v>
      </c>
      <c r="D399" s="4">
        <v>39.99</v>
      </c>
      <c r="E399" s="4">
        <f t="shared" si="26"/>
        <v>79.98</v>
      </c>
      <c r="F399" s="4">
        <f t="shared" si="27"/>
        <v>7.9980000000000011</v>
      </c>
      <c r="G399" s="4">
        <f t="shared" si="28"/>
        <v>15.996000000000002</v>
      </c>
    </row>
    <row r="400" spans="1:7" x14ac:dyDescent="0.3">
      <c r="A400" s="1">
        <v>4282933</v>
      </c>
      <c r="B400" s="3">
        <v>1</v>
      </c>
      <c r="C400" s="3" t="s">
        <v>23</v>
      </c>
      <c r="D400" s="4">
        <v>39.99</v>
      </c>
      <c r="E400" s="4">
        <f t="shared" si="26"/>
        <v>39.99</v>
      </c>
      <c r="F400" s="4">
        <f t="shared" si="27"/>
        <v>7.9980000000000011</v>
      </c>
      <c r="G400" s="4">
        <f t="shared" si="28"/>
        <v>7.9980000000000011</v>
      </c>
    </row>
    <row r="401" spans="1:7" x14ac:dyDescent="0.3">
      <c r="A401" s="1">
        <v>4282933</v>
      </c>
      <c r="B401" s="3">
        <v>1</v>
      </c>
      <c r="C401" s="3" t="s">
        <v>296</v>
      </c>
      <c r="D401" s="4">
        <v>39.99</v>
      </c>
      <c r="E401" s="4">
        <f t="shared" si="26"/>
        <v>39.99</v>
      </c>
      <c r="F401" s="4">
        <f t="shared" si="27"/>
        <v>7.9980000000000011</v>
      </c>
      <c r="G401" s="4">
        <f t="shared" si="28"/>
        <v>7.9980000000000011</v>
      </c>
    </row>
    <row r="402" spans="1:7" x14ac:dyDescent="0.3">
      <c r="A402" s="1">
        <v>4282933</v>
      </c>
      <c r="B402" s="3">
        <v>1</v>
      </c>
      <c r="C402" s="3" t="s">
        <v>26</v>
      </c>
      <c r="D402" s="4">
        <v>109</v>
      </c>
      <c r="E402" s="4">
        <f t="shared" si="26"/>
        <v>109</v>
      </c>
      <c r="F402" s="4">
        <f t="shared" si="27"/>
        <v>21.8</v>
      </c>
      <c r="G402" s="4">
        <f t="shared" si="28"/>
        <v>21.8</v>
      </c>
    </row>
    <row r="403" spans="1:7" x14ac:dyDescent="0.3">
      <c r="A403" s="1">
        <v>4282933</v>
      </c>
      <c r="B403" s="3">
        <v>1</v>
      </c>
      <c r="C403" s="3" t="s">
        <v>297</v>
      </c>
      <c r="D403" s="4">
        <v>129</v>
      </c>
      <c r="E403" s="4">
        <f t="shared" si="26"/>
        <v>129</v>
      </c>
      <c r="F403" s="4">
        <f t="shared" si="27"/>
        <v>25.8</v>
      </c>
      <c r="G403" s="4">
        <f t="shared" si="28"/>
        <v>25.8</v>
      </c>
    </row>
    <row r="404" spans="1:7" x14ac:dyDescent="0.3">
      <c r="A404" s="1">
        <v>4282933</v>
      </c>
      <c r="B404" s="3">
        <v>1</v>
      </c>
      <c r="C404" s="3" t="s">
        <v>298</v>
      </c>
      <c r="D404" s="4">
        <v>119</v>
      </c>
      <c r="E404" s="4">
        <f t="shared" si="26"/>
        <v>119</v>
      </c>
      <c r="F404" s="4">
        <f t="shared" si="27"/>
        <v>23.799999999999997</v>
      </c>
      <c r="G404" s="4">
        <f t="shared" si="28"/>
        <v>23.799999999999997</v>
      </c>
    </row>
    <row r="405" spans="1:7" x14ac:dyDescent="0.3">
      <c r="A405" s="1">
        <v>4282933</v>
      </c>
      <c r="B405" s="3">
        <v>1</v>
      </c>
      <c r="C405" s="3" t="s">
        <v>299</v>
      </c>
      <c r="D405" s="4">
        <v>199</v>
      </c>
      <c r="E405" s="4">
        <f t="shared" si="26"/>
        <v>199</v>
      </c>
      <c r="F405" s="4">
        <f t="shared" si="27"/>
        <v>39.799999999999997</v>
      </c>
      <c r="G405" s="4">
        <f t="shared" si="28"/>
        <v>39.799999999999997</v>
      </c>
    </row>
    <row r="406" spans="1:7" x14ac:dyDescent="0.3">
      <c r="A406" s="1">
        <v>4282933</v>
      </c>
      <c r="B406" s="3">
        <v>1</v>
      </c>
      <c r="C406" s="3" t="s">
        <v>300</v>
      </c>
      <c r="D406" s="4">
        <v>0</v>
      </c>
      <c r="E406" s="4">
        <f t="shared" si="26"/>
        <v>0</v>
      </c>
      <c r="F406" s="4">
        <f t="shared" si="27"/>
        <v>0</v>
      </c>
      <c r="G406" s="4">
        <f t="shared" si="28"/>
        <v>0</v>
      </c>
    </row>
    <row r="407" spans="1:7" x14ac:dyDescent="0.3">
      <c r="A407" s="1">
        <v>4282933</v>
      </c>
      <c r="B407" s="3">
        <v>1</v>
      </c>
      <c r="C407" s="3" t="s">
        <v>301</v>
      </c>
      <c r="D407" s="4">
        <v>399</v>
      </c>
      <c r="E407" s="4">
        <f t="shared" si="26"/>
        <v>399</v>
      </c>
      <c r="F407" s="4">
        <f t="shared" si="27"/>
        <v>79.800000000000011</v>
      </c>
      <c r="G407" s="4">
        <f t="shared" si="28"/>
        <v>79.800000000000011</v>
      </c>
    </row>
    <row r="408" spans="1:7" x14ac:dyDescent="0.3">
      <c r="A408" s="1">
        <v>4282933</v>
      </c>
      <c r="B408" s="3">
        <v>4</v>
      </c>
      <c r="C408" s="3" t="s">
        <v>33</v>
      </c>
      <c r="D408" s="4">
        <v>49.99</v>
      </c>
      <c r="E408" s="4">
        <f t="shared" si="26"/>
        <v>199.96</v>
      </c>
      <c r="F408" s="4">
        <f t="shared" si="27"/>
        <v>9.9980000000000011</v>
      </c>
      <c r="G408" s="4">
        <f t="shared" si="28"/>
        <v>39.992000000000004</v>
      </c>
    </row>
    <row r="409" spans="1:7" x14ac:dyDescent="0.3">
      <c r="A409" s="1"/>
      <c r="E409" s="4">
        <f t="shared" si="26"/>
        <v>0</v>
      </c>
      <c r="F409" s="4">
        <f t="shared" si="27"/>
        <v>0</v>
      </c>
      <c r="G409" s="4">
        <f t="shared" si="28"/>
        <v>0</v>
      </c>
    </row>
    <row r="410" spans="1:7" x14ac:dyDescent="0.3">
      <c r="A410" s="1">
        <v>4282994</v>
      </c>
      <c r="B410" s="3">
        <v>3</v>
      </c>
      <c r="C410" s="3" t="s">
        <v>302</v>
      </c>
      <c r="D410" s="4">
        <v>49.99</v>
      </c>
      <c r="E410" s="4">
        <f t="shared" si="26"/>
        <v>149.97</v>
      </c>
      <c r="F410" s="4">
        <f t="shared" si="27"/>
        <v>9.9980000000000011</v>
      </c>
      <c r="G410" s="4">
        <f t="shared" si="28"/>
        <v>29.994000000000003</v>
      </c>
    </row>
    <row r="411" spans="1:7" x14ac:dyDescent="0.3">
      <c r="A411" s="1">
        <v>4282994</v>
      </c>
      <c r="B411" s="3">
        <v>4</v>
      </c>
      <c r="C411" s="3" t="s">
        <v>303</v>
      </c>
      <c r="D411" s="4">
        <v>89.99</v>
      </c>
      <c r="E411" s="4">
        <f t="shared" si="26"/>
        <v>359.96</v>
      </c>
      <c r="F411" s="4">
        <f t="shared" si="27"/>
        <v>17.997999999999998</v>
      </c>
      <c r="G411" s="4">
        <f t="shared" si="28"/>
        <v>71.99199999999999</v>
      </c>
    </row>
    <row r="412" spans="1:7" x14ac:dyDescent="0.3">
      <c r="A412" s="1"/>
      <c r="E412" s="4">
        <f t="shared" si="26"/>
        <v>0</v>
      </c>
      <c r="F412" s="4">
        <f t="shared" si="27"/>
        <v>0</v>
      </c>
      <c r="G412" s="4">
        <f t="shared" si="28"/>
        <v>0</v>
      </c>
    </row>
    <row r="413" spans="1:7" x14ac:dyDescent="0.3">
      <c r="A413" s="1">
        <v>4283000</v>
      </c>
      <c r="B413" s="3">
        <v>2</v>
      </c>
      <c r="C413" s="3" t="s">
        <v>304</v>
      </c>
      <c r="D413" s="4">
        <v>24.99</v>
      </c>
      <c r="E413" s="4">
        <f t="shared" si="26"/>
        <v>49.98</v>
      </c>
      <c r="F413" s="4">
        <f t="shared" si="27"/>
        <v>4.9979999999999993</v>
      </c>
      <c r="G413" s="4">
        <f t="shared" si="28"/>
        <v>9.9959999999999987</v>
      </c>
    </row>
    <row r="414" spans="1:7" x14ac:dyDescent="0.3">
      <c r="A414" s="1">
        <v>4283000</v>
      </c>
      <c r="B414" s="3">
        <v>2</v>
      </c>
      <c r="C414" s="3" t="s">
        <v>305</v>
      </c>
      <c r="D414" s="4">
        <v>19.989999999999998</v>
      </c>
      <c r="E414" s="4">
        <f t="shared" si="26"/>
        <v>39.979999999999997</v>
      </c>
      <c r="F414" s="4">
        <f t="shared" si="27"/>
        <v>3.9979999999999998</v>
      </c>
      <c r="G414" s="4">
        <f t="shared" si="28"/>
        <v>7.9959999999999996</v>
      </c>
    </row>
    <row r="415" spans="1:7" x14ac:dyDescent="0.3">
      <c r="A415" s="1">
        <v>4283000</v>
      </c>
      <c r="B415" s="3">
        <v>2</v>
      </c>
      <c r="C415" s="3" t="s">
        <v>190</v>
      </c>
      <c r="D415" s="4">
        <v>17.989999999999998</v>
      </c>
      <c r="E415" s="4">
        <f t="shared" si="26"/>
        <v>35.979999999999997</v>
      </c>
      <c r="F415" s="4">
        <f t="shared" si="27"/>
        <v>3.5979999999999994</v>
      </c>
      <c r="G415" s="4">
        <f t="shared" si="28"/>
        <v>7.1959999999999988</v>
      </c>
    </row>
    <row r="416" spans="1:7" x14ac:dyDescent="0.3">
      <c r="A416" s="1">
        <v>4283000</v>
      </c>
      <c r="B416" s="3">
        <v>5</v>
      </c>
      <c r="C416" s="3" t="s">
        <v>306</v>
      </c>
      <c r="D416" s="4">
        <v>24.99</v>
      </c>
      <c r="E416" s="4">
        <f t="shared" si="26"/>
        <v>124.94999999999999</v>
      </c>
      <c r="F416" s="4">
        <f t="shared" si="27"/>
        <v>4.9979999999999993</v>
      </c>
      <c r="G416" s="4">
        <f t="shared" si="28"/>
        <v>24.989999999999995</v>
      </c>
    </row>
    <row r="417" spans="1:7" x14ac:dyDescent="0.3">
      <c r="A417" s="1">
        <v>4283000</v>
      </c>
      <c r="B417" s="3">
        <v>1</v>
      </c>
      <c r="C417" s="3" t="s">
        <v>307</v>
      </c>
      <c r="D417" s="4">
        <v>17.989999999999998</v>
      </c>
      <c r="E417" s="4">
        <f t="shared" si="26"/>
        <v>17.989999999999998</v>
      </c>
      <c r="F417" s="4">
        <f t="shared" si="27"/>
        <v>3.5979999999999994</v>
      </c>
      <c r="G417" s="4">
        <f t="shared" si="28"/>
        <v>3.5979999999999994</v>
      </c>
    </row>
    <row r="418" spans="1:7" x14ac:dyDescent="0.3">
      <c r="A418" s="1"/>
      <c r="E418" s="4">
        <f t="shared" si="26"/>
        <v>0</v>
      </c>
      <c r="F418" s="4">
        <f t="shared" si="27"/>
        <v>0</v>
      </c>
      <c r="G418" s="4">
        <f t="shared" si="28"/>
        <v>0</v>
      </c>
    </row>
    <row r="419" spans="1:7" x14ac:dyDescent="0.3">
      <c r="A419" s="1">
        <v>4283001</v>
      </c>
      <c r="B419" s="3">
        <v>1</v>
      </c>
      <c r="C419" s="3" t="s">
        <v>308</v>
      </c>
      <c r="D419" s="4">
        <v>9.99</v>
      </c>
      <c r="E419" s="4">
        <f t="shared" si="26"/>
        <v>9.99</v>
      </c>
      <c r="F419" s="4">
        <f t="shared" si="27"/>
        <v>1.998</v>
      </c>
      <c r="G419" s="4">
        <f t="shared" si="28"/>
        <v>1.998</v>
      </c>
    </row>
    <row r="420" spans="1:7" x14ac:dyDescent="0.3">
      <c r="A420" s="1">
        <v>4283001</v>
      </c>
      <c r="B420" s="3">
        <v>1</v>
      </c>
      <c r="C420" s="3" t="s">
        <v>309</v>
      </c>
      <c r="D420" s="4">
        <v>9.99</v>
      </c>
      <c r="E420" s="4">
        <f t="shared" ref="E420:E434" si="29">D420*B420</f>
        <v>9.99</v>
      </c>
      <c r="F420" s="4">
        <f t="shared" ref="F420:F434" si="30">D420/100*20</f>
        <v>1.998</v>
      </c>
      <c r="G420" s="4">
        <f t="shared" ref="G420:G434" si="31">F420*B420</f>
        <v>1.998</v>
      </c>
    </row>
    <row r="421" spans="1:7" x14ac:dyDescent="0.3">
      <c r="A421" s="1">
        <v>4283001</v>
      </c>
      <c r="B421" s="3">
        <v>2</v>
      </c>
      <c r="C421" s="3" t="s">
        <v>310</v>
      </c>
      <c r="D421" s="4">
        <v>19.989999999999998</v>
      </c>
      <c r="E421" s="4">
        <f t="shared" si="29"/>
        <v>39.979999999999997</v>
      </c>
      <c r="F421" s="4">
        <f t="shared" si="30"/>
        <v>3.9979999999999998</v>
      </c>
      <c r="G421" s="4">
        <f t="shared" si="31"/>
        <v>7.9959999999999996</v>
      </c>
    </row>
    <row r="422" spans="1:7" x14ac:dyDescent="0.3">
      <c r="A422" s="1">
        <v>4283001</v>
      </c>
      <c r="B422" s="3">
        <v>2</v>
      </c>
      <c r="C422" s="3" t="s">
        <v>311</v>
      </c>
      <c r="D422" s="4">
        <v>4.99</v>
      </c>
      <c r="E422" s="4">
        <f t="shared" si="29"/>
        <v>9.98</v>
      </c>
      <c r="F422" s="4">
        <f t="shared" si="30"/>
        <v>0.998</v>
      </c>
      <c r="G422" s="4">
        <f t="shared" si="31"/>
        <v>1.996</v>
      </c>
    </row>
    <row r="423" spans="1:7" x14ac:dyDescent="0.3">
      <c r="A423" s="1"/>
      <c r="E423" s="4">
        <f t="shared" si="29"/>
        <v>0</v>
      </c>
      <c r="F423" s="4">
        <f t="shared" si="30"/>
        <v>0</v>
      </c>
      <c r="G423" s="4">
        <f t="shared" si="31"/>
        <v>0</v>
      </c>
    </row>
    <row r="424" spans="1:7" x14ac:dyDescent="0.3">
      <c r="A424" s="1">
        <v>4283025</v>
      </c>
      <c r="B424" s="3">
        <v>1</v>
      </c>
      <c r="C424" s="3" t="s">
        <v>312</v>
      </c>
      <c r="D424" s="4">
        <v>2.99</v>
      </c>
      <c r="E424" s="4">
        <f t="shared" si="29"/>
        <v>2.99</v>
      </c>
      <c r="F424" s="4">
        <f t="shared" si="30"/>
        <v>0.59800000000000009</v>
      </c>
      <c r="G424" s="4">
        <f t="shared" si="31"/>
        <v>0.59800000000000009</v>
      </c>
    </row>
    <row r="425" spans="1:7" x14ac:dyDescent="0.3">
      <c r="A425" s="1">
        <v>4283025</v>
      </c>
      <c r="B425" s="3">
        <v>1</v>
      </c>
      <c r="C425" s="3" t="s">
        <v>313</v>
      </c>
      <c r="D425" s="4">
        <v>17.989999999999998</v>
      </c>
      <c r="E425" s="4">
        <f t="shared" si="29"/>
        <v>17.989999999999998</v>
      </c>
      <c r="F425" s="4">
        <f t="shared" si="30"/>
        <v>3.5979999999999994</v>
      </c>
      <c r="G425" s="4">
        <f t="shared" si="31"/>
        <v>3.5979999999999994</v>
      </c>
    </row>
    <row r="426" spans="1:7" x14ac:dyDescent="0.3">
      <c r="A426" s="1">
        <v>4283025</v>
      </c>
      <c r="B426" s="3">
        <v>3</v>
      </c>
      <c r="C426" s="3" t="s">
        <v>314</v>
      </c>
      <c r="D426" s="4">
        <v>39.99</v>
      </c>
      <c r="E426" s="4">
        <f t="shared" si="29"/>
        <v>119.97</v>
      </c>
      <c r="F426" s="4">
        <f t="shared" si="30"/>
        <v>7.9980000000000011</v>
      </c>
      <c r="G426" s="4">
        <f t="shared" si="31"/>
        <v>23.994000000000003</v>
      </c>
    </row>
    <row r="427" spans="1:7" x14ac:dyDescent="0.3">
      <c r="A427" s="1">
        <v>4283025</v>
      </c>
      <c r="B427" s="3">
        <v>2</v>
      </c>
      <c r="C427" s="3" t="s">
        <v>315</v>
      </c>
      <c r="D427" s="4">
        <v>24.99</v>
      </c>
      <c r="E427" s="4">
        <f t="shared" si="29"/>
        <v>49.98</v>
      </c>
      <c r="F427" s="4">
        <f t="shared" si="30"/>
        <v>4.9979999999999993</v>
      </c>
      <c r="G427" s="4">
        <f t="shared" si="31"/>
        <v>9.9959999999999987</v>
      </c>
    </row>
    <row r="428" spans="1:7" x14ac:dyDescent="0.3">
      <c r="A428" s="1">
        <v>4283025</v>
      </c>
      <c r="B428" s="3">
        <v>2</v>
      </c>
      <c r="C428" s="3" t="s">
        <v>316</v>
      </c>
      <c r="D428" s="4">
        <v>34.99</v>
      </c>
      <c r="E428" s="4">
        <f t="shared" si="29"/>
        <v>69.98</v>
      </c>
      <c r="F428" s="4">
        <f t="shared" si="30"/>
        <v>6.9980000000000011</v>
      </c>
      <c r="G428" s="4">
        <f t="shared" si="31"/>
        <v>13.996000000000002</v>
      </c>
    </row>
    <row r="429" spans="1:7" x14ac:dyDescent="0.3">
      <c r="A429" s="1">
        <v>4283025</v>
      </c>
      <c r="B429" s="3">
        <v>2</v>
      </c>
      <c r="C429" s="3" t="s">
        <v>317</v>
      </c>
      <c r="D429" s="4">
        <v>19.989999999999998</v>
      </c>
      <c r="E429" s="4">
        <f t="shared" si="29"/>
        <v>39.979999999999997</v>
      </c>
      <c r="F429" s="4">
        <f t="shared" si="30"/>
        <v>3.9979999999999998</v>
      </c>
      <c r="G429" s="4">
        <f t="shared" si="31"/>
        <v>7.9959999999999996</v>
      </c>
    </row>
    <row r="430" spans="1:7" x14ac:dyDescent="0.3">
      <c r="A430" s="1">
        <v>4283025</v>
      </c>
      <c r="B430" s="3">
        <v>1</v>
      </c>
      <c r="C430" s="3" t="s">
        <v>318</v>
      </c>
      <c r="D430" s="4">
        <v>17.989999999999998</v>
      </c>
      <c r="E430" s="4">
        <f t="shared" si="29"/>
        <v>17.989999999999998</v>
      </c>
      <c r="F430" s="4">
        <f t="shared" si="30"/>
        <v>3.5979999999999994</v>
      </c>
      <c r="G430" s="4">
        <f t="shared" si="31"/>
        <v>3.5979999999999994</v>
      </c>
    </row>
    <row r="431" spans="1:7" x14ac:dyDescent="0.3">
      <c r="A431" s="1">
        <v>4283025</v>
      </c>
      <c r="B431" s="3">
        <v>2</v>
      </c>
      <c r="C431" s="3" t="s">
        <v>319</v>
      </c>
      <c r="D431" s="4">
        <v>8.99</v>
      </c>
      <c r="E431" s="4">
        <f t="shared" si="29"/>
        <v>17.98</v>
      </c>
      <c r="F431" s="4">
        <f t="shared" si="30"/>
        <v>1.798</v>
      </c>
      <c r="G431" s="4">
        <f t="shared" si="31"/>
        <v>3.5960000000000001</v>
      </c>
    </row>
    <row r="432" spans="1:7" x14ac:dyDescent="0.3">
      <c r="A432" s="1"/>
      <c r="E432" s="4">
        <f t="shared" si="29"/>
        <v>0</v>
      </c>
      <c r="F432" s="4">
        <f t="shared" si="30"/>
        <v>0</v>
      </c>
      <c r="G432" s="4">
        <f t="shared" si="31"/>
        <v>0</v>
      </c>
    </row>
    <row r="433" spans="1:7" x14ac:dyDescent="0.3">
      <c r="A433" s="1">
        <v>4283027</v>
      </c>
      <c r="B433" s="3">
        <v>1</v>
      </c>
      <c r="C433" s="3" t="s">
        <v>320</v>
      </c>
      <c r="D433" s="4">
        <v>9.99</v>
      </c>
      <c r="E433" s="4">
        <f t="shared" si="29"/>
        <v>9.99</v>
      </c>
      <c r="F433" s="4">
        <f t="shared" si="30"/>
        <v>1.998</v>
      </c>
      <c r="G433" s="4">
        <f t="shared" si="31"/>
        <v>1.998</v>
      </c>
    </row>
    <row r="434" spans="1:7" x14ac:dyDescent="0.3">
      <c r="A434" s="1">
        <v>4283027</v>
      </c>
      <c r="B434" s="3">
        <v>1</v>
      </c>
      <c r="C434" s="3" t="s">
        <v>321</v>
      </c>
      <c r="D434" s="4">
        <v>3.99</v>
      </c>
      <c r="E434" s="4">
        <f t="shared" si="29"/>
        <v>3.99</v>
      </c>
      <c r="F434" s="4">
        <f t="shared" si="30"/>
        <v>0.79800000000000004</v>
      </c>
      <c r="G434" s="4">
        <f t="shared" si="31"/>
        <v>0.79800000000000004</v>
      </c>
    </row>
    <row r="435" spans="1:7" x14ac:dyDescent="0.3">
      <c r="A435" s="15">
        <v>4293563</v>
      </c>
      <c r="B435" s="3">
        <v>1</v>
      </c>
      <c r="C435" s="3" t="s">
        <v>322</v>
      </c>
      <c r="D435" s="4">
        <v>9.99</v>
      </c>
      <c r="E435" s="4">
        <f>D435*B435</f>
        <v>9.99</v>
      </c>
      <c r="F435" s="4">
        <f>D435/100*20</f>
        <v>1.998</v>
      </c>
      <c r="G435" s="4">
        <f>F435*B435</f>
        <v>1.998</v>
      </c>
    </row>
    <row r="436" spans="1:7" x14ac:dyDescent="0.3">
      <c r="A436" s="15">
        <v>4293563</v>
      </c>
      <c r="B436" s="3">
        <v>1</v>
      </c>
      <c r="C436" s="3" t="s">
        <v>323</v>
      </c>
      <c r="D436" s="4">
        <v>9.99</v>
      </c>
      <c r="E436" s="4">
        <f>D436*B436</f>
        <v>9.99</v>
      </c>
      <c r="F436" s="4">
        <f>D436/100*20</f>
        <v>1.998</v>
      </c>
      <c r="G436" s="4">
        <f>F436*B436</f>
        <v>1.998</v>
      </c>
    </row>
    <row r="437" spans="1:7" x14ac:dyDescent="0.3">
      <c r="A437" s="15">
        <v>4293563</v>
      </c>
      <c r="B437" s="3">
        <v>1</v>
      </c>
      <c r="C437" s="3" t="s">
        <v>324</v>
      </c>
      <c r="D437" s="4">
        <v>9.99</v>
      </c>
      <c r="E437" s="4">
        <f>D437*B437</f>
        <v>9.99</v>
      </c>
      <c r="F437" s="4">
        <f>D437/100*20</f>
        <v>1.998</v>
      </c>
      <c r="G437" s="4">
        <f>F437*B437</f>
        <v>1.998</v>
      </c>
    </row>
    <row r="438" spans="1:7" x14ac:dyDescent="0.3">
      <c r="A438" s="15">
        <v>4293563</v>
      </c>
      <c r="B438" s="3">
        <v>1</v>
      </c>
      <c r="C438" s="3" t="s">
        <v>325</v>
      </c>
      <c r="D438" s="4">
        <v>4.99</v>
      </c>
      <c r="E438" s="4">
        <f t="shared" ref="E438:E456" si="32">D438*B438</f>
        <v>4.99</v>
      </c>
      <c r="F438" s="4">
        <f t="shared" ref="F438:F448" si="33">D438/100*20</f>
        <v>0.998</v>
      </c>
      <c r="G438" s="4">
        <f t="shared" ref="G438:G456" si="34">F438*B438</f>
        <v>0.998</v>
      </c>
    </row>
    <row r="439" spans="1:7" x14ac:dyDescent="0.3">
      <c r="A439" s="15">
        <v>4293563</v>
      </c>
      <c r="B439" s="3">
        <v>1</v>
      </c>
      <c r="C439" s="3" t="s">
        <v>326</v>
      </c>
      <c r="D439" s="4">
        <v>12.99</v>
      </c>
      <c r="E439" s="4">
        <f t="shared" si="32"/>
        <v>12.99</v>
      </c>
      <c r="F439" s="4">
        <f t="shared" si="33"/>
        <v>2.5980000000000003</v>
      </c>
      <c r="G439" s="4">
        <f t="shared" si="34"/>
        <v>2.5980000000000003</v>
      </c>
    </row>
    <row r="440" spans="1:7" x14ac:dyDescent="0.3">
      <c r="A440" s="15">
        <v>4293563</v>
      </c>
      <c r="B440" s="3">
        <v>1</v>
      </c>
      <c r="C440" s="3" t="s">
        <v>327</v>
      </c>
      <c r="D440" s="4">
        <v>9.99</v>
      </c>
      <c r="E440" s="4">
        <f t="shared" si="32"/>
        <v>9.99</v>
      </c>
      <c r="F440" s="4">
        <f t="shared" si="33"/>
        <v>1.998</v>
      </c>
      <c r="G440" s="4">
        <f t="shared" si="34"/>
        <v>1.998</v>
      </c>
    </row>
    <row r="441" spans="1:7" x14ac:dyDescent="0.3">
      <c r="A441" s="15"/>
      <c r="E441" s="4">
        <f t="shared" si="32"/>
        <v>0</v>
      </c>
      <c r="F441" s="4">
        <f t="shared" si="33"/>
        <v>0</v>
      </c>
      <c r="G441" s="4">
        <f t="shared" si="34"/>
        <v>0</v>
      </c>
    </row>
    <row r="442" spans="1:7" x14ac:dyDescent="0.3">
      <c r="A442" s="15">
        <v>4293582</v>
      </c>
      <c r="B442" s="3">
        <v>1</v>
      </c>
      <c r="C442" s="3" t="s">
        <v>328</v>
      </c>
      <c r="D442" s="4">
        <v>69.989999999999995</v>
      </c>
      <c r="E442" s="4">
        <f t="shared" si="32"/>
        <v>69.989999999999995</v>
      </c>
      <c r="F442" s="4">
        <f t="shared" si="33"/>
        <v>13.997999999999999</v>
      </c>
      <c r="G442" s="4">
        <f t="shared" si="34"/>
        <v>13.997999999999999</v>
      </c>
    </row>
    <row r="443" spans="1:7" x14ac:dyDescent="0.3">
      <c r="A443" s="15"/>
      <c r="E443" s="4">
        <f t="shared" si="32"/>
        <v>0</v>
      </c>
      <c r="F443" s="4">
        <f t="shared" si="33"/>
        <v>0</v>
      </c>
      <c r="G443" s="4">
        <f t="shared" si="34"/>
        <v>0</v>
      </c>
    </row>
    <row r="444" spans="1:7" x14ac:dyDescent="0.3">
      <c r="A444" s="15">
        <v>4293583</v>
      </c>
      <c r="B444" s="3">
        <v>1</v>
      </c>
      <c r="C444" s="3" t="s">
        <v>266</v>
      </c>
      <c r="D444" s="4">
        <v>179</v>
      </c>
      <c r="E444" s="4">
        <f t="shared" si="32"/>
        <v>179</v>
      </c>
      <c r="F444" s="4">
        <f t="shared" si="33"/>
        <v>35.799999999999997</v>
      </c>
      <c r="G444" s="4">
        <f t="shared" si="34"/>
        <v>35.799999999999997</v>
      </c>
    </row>
    <row r="445" spans="1:7" x14ac:dyDescent="0.3">
      <c r="A445" s="15"/>
      <c r="E445" s="4">
        <f t="shared" si="32"/>
        <v>0</v>
      </c>
      <c r="F445" s="4">
        <f t="shared" si="33"/>
        <v>0</v>
      </c>
      <c r="G445" s="4">
        <f t="shared" si="34"/>
        <v>0</v>
      </c>
    </row>
    <row r="446" spans="1:7" x14ac:dyDescent="0.3">
      <c r="A446" s="15">
        <v>4293607</v>
      </c>
      <c r="B446" s="3">
        <v>1</v>
      </c>
      <c r="C446" s="3" t="s">
        <v>329</v>
      </c>
      <c r="D446" s="4">
        <v>399</v>
      </c>
      <c r="E446" s="4">
        <f t="shared" si="32"/>
        <v>399</v>
      </c>
      <c r="F446" s="4">
        <f t="shared" si="33"/>
        <v>79.800000000000011</v>
      </c>
      <c r="G446" s="4">
        <f t="shared" si="34"/>
        <v>79.800000000000011</v>
      </c>
    </row>
    <row r="447" spans="1:7" x14ac:dyDescent="0.3">
      <c r="A447" s="15"/>
      <c r="E447" s="4">
        <f t="shared" si="32"/>
        <v>0</v>
      </c>
      <c r="F447" s="4">
        <f t="shared" si="33"/>
        <v>0</v>
      </c>
      <c r="G447" s="4">
        <f t="shared" si="34"/>
        <v>0</v>
      </c>
    </row>
    <row r="448" spans="1:7" x14ac:dyDescent="0.3">
      <c r="A448" s="15"/>
      <c r="E448" s="4">
        <f t="shared" si="32"/>
        <v>0</v>
      </c>
      <c r="F448" s="4">
        <f t="shared" si="33"/>
        <v>0</v>
      </c>
      <c r="G448" s="4">
        <f t="shared" si="34"/>
        <v>0</v>
      </c>
    </row>
    <row r="449" spans="1:7" x14ac:dyDescent="0.3">
      <c r="A449" s="15">
        <v>4293620</v>
      </c>
      <c r="B449" s="3">
        <v>27</v>
      </c>
      <c r="C449" s="3" t="s">
        <v>330</v>
      </c>
      <c r="D449" s="4">
        <v>39.99</v>
      </c>
      <c r="E449" s="4">
        <f t="shared" si="32"/>
        <v>1079.73</v>
      </c>
      <c r="F449" s="4">
        <f>D449/100*25</f>
        <v>9.9975000000000005</v>
      </c>
      <c r="G449" s="4">
        <f t="shared" si="34"/>
        <v>269.9325</v>
      </c>
    </row>
    <row r="450" spans="1:7" x14ac:dyDescent="0.3">
      <c r="A450" s="15"/>
      <c r="E450" s="4">
        <f t="shared" si="32"/>
        <v>0</v>
      </c>
      <c r="F450" s="4">
        <f t="shared" ref="F450:F456" si="35">D450/100*20</f>
        <v>0</v>
      </c>
      <c r="G450" s="4">
        <f t="shared" si="34"/>
        <v>0</v>
      </c>
    </row>
    <row r="451" spans="1:7" x14ac:dyDescent="0.3">
      <c r="A451" s="15">
        <v>4209095</v>
      </c>
      <c r="B451" s="3">
        <v>204</v>
      </c>
      <c r="C451" s="3" t="s">
        <v>331</v>
      </c>
      <c r="D451" s="4">
        <v>7.99</v>
      </c>
      <c r="E451" s="4">
        <f t="shared" si="32"/>
        <v>1629.96</v>
      </c>
      <c r="F451" s="4">
        <f t="shared" si="35"/>
        <v>1.5979999999999999</v>
      </c>
      <c r="G451" s="4">
        <f t="shared" si="34"/>
        <v>325.99199999999996</v>
      </c>
    </row>
    <row r="452" spans="1:7" x14ac:dyDescent="0.3">
      <c r="A452" s="15"/>
      <c r="B452" s="3">
        <v>158</v>
      </c>
      <c r="C452" s="3" t="s">
        <v>332</v>
      </c>
      <c r="D452" s="4">
        <v>7.99</v>
      </c>
      <c r="E452" s="4">
        <f t="shared" si="32"/>
        <v>1262.42</v>
      </c>
      <c r="F452" s="4">
        <f t="shared" si="35"/>
        <v>1.5979999999999999</v>
      </c>
      <c r="G452" s="4">
        <f t="shared" si="34"/>
        <v>252.48399999999998</v>
      </c>
    </row>
    <row r="453" spans="1:7" x14ac:dyDescent="0.3">
      <c r="A453" s="15"/>
      <c r="B453" s="3">
        <v>89</v>
      </c>
      <c r="C453" s="3" t="s">
        <v>333</v>
      </c>
      <c r="D453" s="4">
        <v>7.99</v>
      </c>
      <c r="E453" s="4">
        <f t="shared" si="32"/>
        <v>711.11</v>
      </c>
      <c r="F453" s="4">
        <f t="shared" si="35"/>
        <v>1.5979999999999999</v>
      </c>
      <c r="G453" s="4">
        <f t="shared" si="34"/>
        <v>142.22199999999998</v>
      </c>
    </row>
    <row r="454" spans="1:7" x14ac:dyDescent="0.3">
      <c r="A454" s="15"/>
      <c r="E454" s="4">
        <f t="shared" si="32"/>
        <v>0</v>
      </c>
      <c r="F454" s="4">
        <f t="shared" si="35"/>
        <v>0</v>
      </c>
      <c r="G454" s="4">
        <f t="shared" si="34"/>
        <v>0</v>
      </c>
    </row>
    <row r="455" spans="1:7" x14ac:dyDescent="0.3">
      <c r="A455" s="15">
        <v>4174618</v>
      </c>
      <c r="B455" s="3">
        <v>51</v>
      </c>
      <c r="C455" s="3" t="s">
        <v>334</v>
      </c>
      <c r="D455" s="4">
        <v>11.99</v>
      </c>
      <c r="E455" s="4">
        <f t="shared" si="32"/>
        <v>611.49</v>
      </c>
      <c r="F455" s="4">
        <f t="shared" si="35"/>
        <v>2.3980000000000001</v>
      </c>
      <c r="G455" s="4">
        <f t="shared" si="34"/>
        <v>122.298</v>
      </c>
    </row>
    <row r="456" spans="1:7" x14ac:dyDescent="0.3">
      <c r="A456" s="15"/>
      <c r="B456" s="3">
        <v>25</v>
      </c>
      <c r="C456" s="3" t="s">
        <v>335</v>
      </c>
      <c r="D456" s="4">
        <v>8.99</v>
      </c>
      <c r="E456" s="4">
        <f t="shared" si="32"/>
        <v>224.75</v>
      </c>
      <c r="F456" s="4">
        <f t="shared" si="35"/>
        <v>1.798</v>
      </c>
      <c r="G456" s="4">
        <f t="shared" si="34"/>
        <v>44.95</v>
      </c>
    </row>
    <row r="457" spans="1:7" x14ac:dyDescent="0.3">
      <c r="A457" s="10"/>
      <c r="B457" s="11">
        <f>SUBTOTAL(109,Tabelle2[STUECK])</f>
        <v>1489</v>
      </c>
      <c r="C457" s="13"/>
      <c r="D457" s="12"/>
      <c r="E457" s="12">
        <f>SUBTOTAL(109,Tabelle2[VK Total])</f>
        <v>101474.07700150048</v>
      </c>
      <c r="F457" s="12"/>
      <c r="G457" s="18">
        <f>SUBTOTAL(109,Tabelle2[Our Total])</f>
        <v>18709.962890254967</v>
      </c>
    </row>
  </sheetData>
  <sortState ref="B1:Q1">
    <sortCondition ref="C1"/>
  </sortState>
  <pageMargins left="0.7" right="0.7" top="0.78740157499999996" bottom="0.78740157499999996" header="0.3" footer="0.3"/>
  <pageSetup paperSize="9" scale="43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NORMA Lebensmittelfilialbetrieb Stiftung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DeLa-Trade</cp:lastModifiedBy>
  <cp:lastPrinted>2022-11-24T11:25:38Z</cp:lastPrinted>
  <dcterms:created xsi:type="dcterms:W3CDTF">2021-06-21T14:25:01Z</dcterms:created>
  <dcterms:modified xsi:type="dcterms:W3CDTF">2022-12-08T13:21:51Z</dcterms:modified>
</cp:coreProperties>
</file>