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ktionov\Desktop\Angebot2022\2022\Textilien\Arbeiskleidung\"/>
    </mc:Choice>
  </mc:AlternateContent>
  <bookViews>
    <workbookView xWindow="0" yWindow="0" windowWidth="28800" windowHeight="126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2" i="1"/>
  <c r="E115" i="1"/>
  <c r="E114" i="1"/>
  <c r="C114" i="1"/>
</calcChain>
</file>

<file path=xl/sharedStrings.xml><?xml version="1.0" encoding="utf-8"?>
<sst xmlns="http://schemas.openxmlformats.org/spreadsheetml/2006/main" count="120" uniqueCount="119">
  <si>
    <t>2315 Wintermütze WS Orange</t>
  </si>
  <si>
    <t>Mund-/Nasenbedeckung wiederverwendbar KAN____STÜCK</t>
  </si>
  <si>
    <t>Alltagsmaske dreilagig antibakteriell schwarz</t>
  </si>
  <si>
    <t>@ 3M Schutzbrille Solus3SO</t>
  </si>
  <si>
    <t>9192180 Uvex Pheos Schutzbrille</t>
  </si>
  <si>
    <t>2400260 Perfect Fit Poly Skin Handschuh Gr. 7</t>
  </si>
  <si>
    <t>Latex-Fingerlinge 01035 Gr. 3 (M)</t>
  </si>
  <si>
    <t>Latex-Fingerlinge 01035 Gr. 4 (L)</t>
  </si>
  <si>
    <t>Latex-Fingerlinge 01035 Gr. 5 (XL)</t>
  </si>
  <si>
    <t>Arbeitshandschuh BÜFFEL Gr.12</t>
  </si>
  <si>
    <t>Temp Ice 700 Kälteschutzhandschuh Gr. 9</t>
  </si>
  <si>
    <t>Temp Ice 700 Kälteschutzhandschuh Gr. 10</t>
  </si>
  <si>
    <t>~ 70-761 Vantage® Schnittschutzhandschuh Gr. 11</t>
  </si>
  <si>
    <t>~ 60248 Unipur 6639 Handschuh schwarzGr. 6</t>
  </si>
  <si>
    <t>42-445 ActivArmr® Hitzeschutzhandschuh Gr. 10</t>
  </si>
  <si>
    <t>27-602 Hycron® Handschuh Gr. 10</t>
  </si>
  <si>
    <t>~ 27-607 Hycron® Handschuh Gr. 9</t>
  </si>
  <si>
    <t>~ 27-607 Hycron® Handschuh Gr. 11</t>
  </si>
  <si>
    <t>~ 37-185 Sol-Vex® Chemikalienschutzhandschuh Gr. 7</t>
  </si>
  <si>
    <t>Sahara® Premium 201 Handschuh Gr.8</t>
  </si>
  <si>
    <t>Gripamid N Handschuh Gr.11</t>
  </si>
  <si>
    <t>~ Feinstrickhandschuh Beijing Gr. 9</t>
  </si>
  <si>
    <t>70-750 Vantage® Schnittschutzhandschuh Gr. 8</t>
  </si>
  <si>
    <t>61937d Latzhose k.-blau Gr. 50</t>
  </si>
  <si>
    <t>61937d Latzhose k.-blau Gr. 56</t>
  </si>
  <si>
    <t>Softshellweste Nauders Schwarz/Grau Gr. M</t>
  </si>
  <si>
    <t>Softshellweste Nauders Schwarz/Grau Gr. XL</t>
  </si>
  <si>
    <t>@ 100784-530 Bundhose MG 295g Gr. 48</t>
  </si>
  <si>
    <t>$ 2046 3315 4697 Bundhose bl/anth. Gr. 24</t>
  </si>
  <si>
    <t>1623 193 110 Sweat-Shirt nachtblau Gr. S</t>
  </si>
  <si>
    <t>1623 193 110 Sweat-Shirt nachtblau Gr. M</t>
  </si>
  <si>
    <t>1623 193 110 Sweat-Shirt nachtblau Gr. L</t>
  </si>
  <si>
    <t>1623 193 110 Sweat-Shirt nachtblau Gr. XL</t>
  </si>
  <si>
    <t>1623 193 110 Sweat-Shirt nachtblau Gr. XXL</t>
  </si>
  <si>
    <t>1222 180 110 Polo-Shirt nachtblau Gr. S</t>
  </si>
  <si>
    <t>1222 180 110 Polo-Shirt nachtblau Gr. M</t>
  </si>
  <si>
    <t>9634N2TV4B75 Cardinia Multinorm-Softshelljacke Gr. XL</t>
  </si>
  <si>
    <t>1221 170 110 T-Shirt nachtblau Gr. S</t>
  </si>
  <si>
    <t>@ 100815-576 Icon Airtech Winterjacke Gr. 3XL</t>
  </si>
  <si>
    <t>$ 3151 1413 66 Latzhose Gr. 44</t>
  </si>
  <si>
    <t>800/03 Top-Polo marine Gr. M</t>
  </si>
  <si>
    <t>@ 1610 559 53 Short grau 46</t>
  </si>
  <si>
    <t>@ 1610 559 53 Short grau 54</t>
  </si>
  <si>
    <t>WU600 Sweat-Shirt schwarz Gr. 3XL</t>
  </si>
  <si>
    <t>~ @ 3457 8411 98 Schweißers.-latzhose Gr.52</t>
  </si>
  <si>
    <t>5019 6213 9799 Polo-Shirt anth./sw Gr. XL</t>
  </si>
  <si>
    <t>@ 5119 6213 9799 Polo-Shirt anth./sw Gr. M</t>
  </si>
  <si>
    <t>172/34 Damen-V-Shirt Stretch tinte Gr. L</t>
  </si>
  <si>
    <t>100805-676 Bundhose ICON  Gr. C56</t>
  </si>
  <si>
    <t>100806-676 Latzhose ICON Gr. C56</t>
  </si>
  <si>
    <t>810/15 Poloshirt Classic Grau-meliert  Gr. S</t>
  </si>
  <si>
    <t>810/15 Poloshirt Classic Grau-meliert  Gr. 2XL</t>
  </si>
  <si>
    <t>471/15 Sweat-Shirt Premium Grau-meliert Gr. S</t>
  </si>
  <si>
    <t>10509-442-18 Rockford Bundjacke dunkelanthrazit Gr. M</t>
  </si>
  <si>
    <t>10509-442-18 Rockford Bundjacke dunkelanthrazit Gr. 2XL</t>
  </si>
  <si>
    <t>1609 559 53 Bundhose gr/sw Gr. 64</t>
  </si>
  <si>
    <t>BWBH-RO Bundhose ro/bor Gr. 54</t>
  </si>
  <si>
    <t>BWBH-RO Bundhose ro/bor Gr. 56</t>
  </si>
  <si>
    <t>04026001 Neede Regenbundhose navy Gr. M</t>
  </si>
  <si>
    <t>04026001 Neede Regenbundhose navy Gr. L</t>
  </si>
  <si>
    <t>04026001 Neede Regenbundhose navy Gr. 3XL</t>
  </si>
  <si>
    <t>2346 3411 4695 Hose kbl.blau/mittelgrau Gr. 28</t>
  </si>
  <si>
    <t>Whistler Pilotjacke mit Reflex schwarz/grau Gr. S</t>
  </si>
  <si>
    <t>61936TW Warnshort Gr. 60</t>
  </si>
  <si>
    <t>@ 109198-530 Legacy Latzhose BW kbl. Gr. C54</t>
  </si>
  <si>
    <t>08005 48011 000 10 ESD He.-Mantel ConduCtex® weiß Gr. M</t>
  </si>
  <si>
    <t>08005 48011 000 10 ESD He.-Mantel ConduCtex® weiß Gr. L</t>
  </si>
  <si>
    <t>19892 Säureschutz-Latzhose 892/230 grau Gr. 54</t>
  </si>
  <si>
    <t>@ 5406 6211 46 T-Shirt Rundhals kbl.blau Gr. 2XL</t>
  </si>
  <si>
    <t>@ 5606 6213 46 Polo-Shirt kbl.blau Gr. L</t>
  </si>
  <si>
    <t>@ 5606 6213 46 Polo-Shirt kbl.blau Gr. 2XL</t>
  </si>
  <si>
    <t>@ 5906 6311 46 Sweatshirt kbl.blau Gr. S</t>
  </si>
  <si>
    <t>Winterjacke Aalborg Gr. S</t>
  </si>
  <si>
    <t>@ Winterweste Greystone grau/schwarz Gr. 4XL</t>
  </si>
  <si>
    <t>@ ESD 416 Vitality Plus XB Gr.36</t>
  </si>
  <si>
    <t>UE20013 SIMPLE S3-SRC-Halbschuh Gr.38</t>
  </si>
  <si>
    <t>UE20013 SIMPLE S3-SRC-Halbschuh Gr.39</t>
  </si>
  <si>
    <t>@ UE20243 CASTOR S3-SRC-Halbschuh Gr.35</t>
  </si>
  <si>
    <t>~ Alpine 6683 II S2-Stiefel NB Gr. 45</t>
  </si>
  <si>
    <t>~ Alpine 6683 II S2-Stiefel XB Gr. 42</t>
  </si>
  <si>
    <t>~ 53071-17L Cupra S3 SRC Halbschuh Gr. 41</t>
  </si>
  <si>
    <t>81611 Perfekt Gr. 42 Gu-Stiefel</t>
  </si>
  <si>
    <t>~ VX 453 Bau Perb. S3-Schuh NB Gr. 40</t>
  </si>
  <si>
    <t>VX 453 Perb. S2-Schuh XB Gr. 46</t>
  </si>
  <si>
    <t>1991 Wathose PVC 388.VC Gr.44</t>
  </si>
  <si>
    <t>12751 jo_Soft Low ESD S3-Halbschuh Gr. 47</t>
  </si>
  <si>
    <t>12751 jo_Soft Low ESD S3-Halbschuh Gr. 48</t>
  </si>
  <si>
    <t>VD 2000 ESD S1-Schuh XB Gr. 37</t>
  </si>
  <si>
    <t>VD 2200 ESD S1-Schuh XB Gr. 37</t>
  </si>
  <si>
    <t>@ Fa 744 Vario XB Gr.45</t>
  </si>
  <si>
    <t>@ ESD 434 Vitality Plus XB Gr.41</t>
  </si>
  <si>
    <t>@ ESD 434 Vitality Plus XB Gr.42</t>
  </si>
  <si>
    <t>1302 700 81 Mantel Rot Gr. 48/50</t>
  </si>
  <si>
    <t>@ 2015231 IV900PC Sichtscheibe PC, klar 235 mm</t>
  </si>
  <si>
    <t>@ 12201 Elten Halbschuh jo_ACTIVE Low ESD S1P Gr. 43</t>
  </si>
  <si>
    <t>@ 12201 Elten Halbschuh jo_ACTIVE Low ESD S1P Gr. 45</t>
  </si>
  <si>
    <t>~ 12201 Elten Halbschuh jo_ACTIVE Low ESD S1P Gr. 47</t>
  </si>
  <si>
    <t>@11201 Elten Sandale jo_ACTIVE Easy ESD S1P Gr. 36</t>
  </si>
  <si>
    <t>@11201 Elten Sandale jo_ACTIVE Easy ESD S1P Gr. 41</t>
  </si>
  <si>
    <t>~ 12481 Elten Halbschuh jo_FLEX blue Low ESD S1P  Gr. 46</t>
  </si>
  <si>
    <t>~ 12481 Elten Halbschuh jo_FLEX blue Low ESD S1P  Gr. 47</t>
  </si>
  <si>
    <t>~ 16201 Elten Schnürstiefel jo_ACTIVE Mid ESD S1P Gr. 36</t>
  </si>
  <si>
    <t>~ 16201 Elten Schnürstiefel jo_ACTIVE Mid ESD S1P Gr. 37</t>
  </si>
  <si>
    <t>~ 16201 Elten Schnürstiefel jo_ACTIVE Mid ESD S1P Gr. 38</t>
  </si>
  <si>
    <t>~ 16201 Elten Schnürstiefel jo_ACTIVE Mid ESD S1P Gr. 39</t>
  </si>
  <si>
    <t>~ 16201 Elten Schnürstiefel jo_ACTIVE Mid ESD S1P Gr. 40</t>
  </si>
  <si>
    <t>~ 16201 Elten Schnürstiefel jo_ACTIVE Mid ESD S1P Gr. 41</t>
  </si>
  <si>
    <t>~ 16201 Elten Schnürstiefel jo_ACTIVE Mid ESD S1P Gr. 42</t>
  </si>
  <si>
    <t>~ 16201 Elten Schnürstiefel jo_ACTIVE Mid ESD S1P Gr. 43</t>
  </si>
  <si>
    <t>~ 16201 Elten Schnürstiefel jo_ACTIVE Mid ESD S1P Gr. 45</t>
  </si>
  <si>
    <t>~ 16201 Elten Schnürstiefel jo_ACTIVE Mid ESD S1P Gr. 46</t>
  </si>
  <si>
    <t>~ 16201 Elten Schnürstiefel jo_ACTIVE Mid ESD S1P Gr. 47</t>
  </si>
  <si>
    <t>Artikelname /article name</t>
  </si>
  <si>
    <t>Artikelnummer /article number</t>
  </si>
  <si>
    <t>Menge / stock</t>
  </si>
  <si>
    <t>Einzelhandelspreise / Retail prices</t>
  </si>
  <si>
    <t>TOTAL RETAIL PRICE</t>
  </si>
  <si>
    <t>Ergebnis</t>
  </si>
  <si>
    <t>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</si>
</sst>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44" fontId="0" fillId="0" borderId="0" xfId="1" applyFont="1"/>
    <xf numFmtId="44" fontId="0" fillId="0" borderId="0" xfId="0" applyNumberFormat="1"/>
    <xf numFmtId="44" fontId="3" fillId="0" borderId="0" xfId="1" applyFont="1"/>
    <xf numFmtId="0" fontId="4" fillId="2" borderId="1" xfId="0" applyNumberFormat="1" applyFont="1" applyFill="1" applyBorder="1"/>
    <xf numFmtId="44" fontId="4" fillId="2" borderId="1" xfId="0" applyNumberFormat="1" applyFont="1" applyFill="1" applyBorder="1"/>
  </cellXfs>
  <cellStyles count="2">
    <cellStyle name="Standard" xfId="0" builtinId="0"/>
    <cellStyle name="Währung" xfId="1" builtinId="4"/>
  </cellStyles>
  <dxfs count="4"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 style="double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 style="double">
          <color indexed="64"/>
        </bottom>
      </border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E115" totalsRowCount="1">
  <autoFilter ref="A1:E114"/>
  <tableColumns count="5">
    <tableColumn id="1" name="Artikelnummer /article number" totalsRowLabel="Ergebnis"/>
    <tableColumn id="2" name="Artikelname /article name"/>
    <tableColumn id="3" name="Menge / stock"/>
    <tableColumn id="4" name="Einzelhandelspreise / Retail prices" totalsRowLabel="Our Price" dataDxfId="3" totalsRowDxfId="1" dataCellStyle="Währung"/>
    <tableColumn id="5" name="TOTAL RETAIL PRICE" totalsRowFunction="custom" dataDxfId="2" totalsRowDxfId="0" dataCellStyle="Währung">
      <calculatedColumnFormula>D2*C2</calculatedColumnFormula>
      <totalsRowFormula>E114/100*15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topLeftCell="A97" workbookViewId="0">
      <selection activeCell="E123" sqref="E123"/>
    </sheetView>
  </sheetViews>
  <sheetFormatPr baseColWidth="10" defaultRowHeight="15" x14ac:dyDescent="0.25"/>
  <cols>
    <col min="1" max="1" width="31.5703125" bestFit="1" customWidth="1"/>
    <col min="2" max="2" width="55.42578125" bestFit="1" customWidth="1"/>
    <col min="3" max="3" width="15.85546875" bestFit="1" customWidth="1"/>
    <col min="4" max="4" width="35.7109375" style="2" bestFit="1" customWidth="1"/>
    <col min="5" max="5" width="20.7109375" bestFit="1" customWidth="1"/>
    <col min="6" max="6" width="16.140625" bestFit="1" customWidth="1"/>
    <col min="7" max="7" width="12.140625" bestFit="1" customWidth="1"/>
    <col min="8" max="8" width="10.5703125" bestFit="1" customWidth="1"/>
    <col min="9" max="9" width="14.85546875" bestFit="1" customWidth="1"/>
    <col min="10" max="10" width="23.7109375" bestFit="1" customWidth="1"/>
    <col min="11" max="11" width="20.28515625" bestFit="1" customWidth="1"/>
    <col min="12" max="12" width="9" bestFit="1" customWidth="1"/>
    <col min="13" max="13" width="9.42578125" bestFit="1" customWidth="1"/>
    <col min="14" max="14" width="12.28515625" bestFit="1" customWidth="1"/>
    <col min="15" max="15" width="13.28515625" bestFit="1" customWidth="1"/>
    <col min="16" max="16" width="13.5703125" bestFit="1" customWidth="1"/>
    <col min="17" max="17" width="11.7109375" bestFit="1" customWidth="1"/>
    <col min="18" max="18" width="12" bestFit="1" customWidth="1"/>
    <col min="19" max="19" width="14.7109375" bestFit="1" customWidth="1"/>
    <col min="20" max="20" width="32.85546875" bestFit="1" customWidth="1"/>
    <col min="21" max="21" width="43.28515625" bestFit="1" customWidth="1"/>
    <col min="22" max="22" width="5.42578125" bestFit="1" customWidth="1"/>
    <col min="23" max="23" width="14" bestFit="1" customWidth="1"/>
    <col min="24" max="24" width="22.42578125" bestFit="1" customWidth="1"/>
    <col min="25" max="25" width="30" bestFit="1" customWidth="1"/>
    <col min="26" max="26" width="34.140625" bestFit="1" customWidth="1"/>
    <col min="27" max="27" width="247" bestFit="1" customWidth="1"/>
    <col min="28" max="28" width="41.140625" bestFit="1" customWidth="1"/>
    <col min="29" max="29" width="41.42578125" bestFit="1" customWidth="1"/>
    <col min="30" max="30" width="41.28515625" bestFit="1" customWidth="1"/>
  </cols>
  <sheetData>
    <row r="1" spans="1:5" x14ac:dyDescent="0.25">
      <c r="A1" s="1" t="s">
        <v>113</v>
      </c>
      <c r="B1" t="s">
        <v>112</v>
      </c>
      <c r="C1" t="s">
        <v>114</v>
      </c>
      <c r="D1" s="2" t="s">
        <v>115</v>
      </c>
      <c r="E1" t="s">
        <v>116</v>
      </c>
    </row>
    <row r="2" spans="1:5" x14ac:dyDescent="0.25">
      <c r="A2">
        <v>1600020</v>
      </c>
      <c r="B2" t="s">
        <v>0</v>
      </c>
      <c r="C2">
        <v>7</v>
      </c>
      <c r="D2" s="2">
        <v>3.6</v>
      </c>
      <c r="E2" s="3">
        <f>D2*C2</f>
        <v>25.2</v>
      </c>
    </row>
    <row r="3" spans="1:5" x14ac:dyDescent="0.25">
      <c r="A3">
        <v>1600082</v>
      </c>
      <c r="B3" t="s">
        <v>1</v>
      </c>
      <c r="C3">
        <v>36</v>
      </c>
      <c r="D3" s="2">
        <v>4.5999999999999996</v>
      </c>
      <c r="E3" s="3">
        <f>D3*C3</f>
        <v>165.6</v>
      </c>
    </row>
    <row r="4" spans="1:5" x14ac:dyDescent="0.25">
      <c r="A4">
        <v>1600086</v>
      </c>
      <c r="B4" t="s">
        <v>2</v>
      </c>
      <c r="C4">
        <v>503</v>
      </c>
      <c r="D4" s="2">
        <v>4.3999999999999995</v>
      </c>
      <c r="E4" s="3">
        <f>D4*C4</f>
        <v>2213.1999999999998</v>
      </c>
    </row>
    <row r="5" spans="1:5" x14ac:dyDescent="0.25">
      <c r="A5">
        <v>1614720</v>
      </c>
      <c r="B5" t="s">
        <v>3</v>
      </c>
      <c r="C5">
        <v>20</v>
      </c>
      <c r="D5" s="2">
        <v>10.3</v>
      </c>
      <c r="E5" s="3">
        <f>D5*C5</f>
        <v>206</v>
      </c>
    </row>
    <row r="6" spans="1:5" x14ac:dyDescent="0.25">
      <c r="A6">
        <v>1614810</v>
      </c>
      <c r="B6" t="s">
        <v>4</v>
      </c>
      <c r="C6">
        <v>80</v>
      </c>
      <c r="D6" s="2">
        <v>21</v>
      </c>
      <c r="E6" s="3">
        <f>D6*C6</f>
        <v>1680</v>
      </c>
    </row>
    <row r="7" spans="1:5" x14ac:dyDescent="0.25">
      <c r="A7">
        <v>1620006</v>
      </c>
      <c r="B7" t="s">
        <v>5</v>
      </c>
      <c r="C7">
        <v>199</v>
      </c>
      <c r="D7" s="2">
        <v>1.904824120603015</v>
      </c>
      <c r="E7" s="3">
        <f>D7*C7</f>
        <v>379.06</v>
      </c>
    </row>
    <row r="8" spans="1:5" x14ac:dyDescent="0.25">
      <c r="A8">
        <v>1620036</v>
      </c>
      <c r="B8" t="s">
        <v>6</v>
      </c>
      <c r="C8">
        <v>67</v>
      </c>
      <c r="D8" s="2">
        <v>1.38</v>
      </c>
      <c r="E8" s="3">
        <f>D8*C8</f>
        <v>92.46</v>
      </c>
    </row>
    <row r="9" spans="1:5" x14ac:dyDescent="0.25">
      <c r="A9">
        <v>1620037</v>
      </c>
      <c r="B9" t="s">
        <v>7</v>
      </c>
      <c r="C9">
        <v>79</v>
      </c>
      <c r="D9" s="2">
        <v>1.38</v>
      </c>
      <c r="E9" s="3">
        <f>D9*C9</f>
        <v>109.02</v>
      </c>
    </row>
    <row r="10" spans="1:5" x14ac:dyDescent="0.25">
      <c r="A10">
        <v>1620038</v>
      </c>
      <c r="B10" t="s">
        <v>8</v>
      </c>
      <c r="C10">
        <v>68</v>
      </c>
      <c r="D10" s="2">
        <v>1.3800000000000001</v>
      </c>
      <c r="E10" s="3">
        <f>D10*C10</f>
        <v>93.84</v>
      </c>
    </row>
    <row r="11" spans="1:5" x14ac:dyDescent="0.25">
      <c r="A11">
        <v>1620130</v>
      </c>
      <c r="B11" t="s">
        <v>9</v>
      </c>
      <c r="C11">
        <v>3089</v>
      </c>
      <c r="D11" s="2">
        <v>3.68</v>
      </c>
      <c r="E11" s="3">
        <f>D11*C11</f>
        <v>11367.52</v>
      </c>
    </row>
    <row r="12" spans="1:5" x14ac:dyDescent="0.25">
      <c r="A12">
        <v>1620319</v>
      </c>
      <c r="B12" t="s">
        <v>10</v>
      </c>
      <c r="C12">
        <v>11</v>
      </c>
      <c r="D12" s="2">
        <v>8.2799999999999994</v>
      </c>
      <c r="E12" s="3">
        <f>D12*C12</f>
        <v>91.08</v>
      </c>
    </row>
    <row r="13" spans="1:5" x14ac:dyDescent="0.25">
      <c r="A13">
        <v>1620321</v>
      </c>
      <c r="B13" t="s">
        <v>11</v>
      </c>
      <c r="C13">
        <v>11</v>
      </c>
      <c r="D13" s="2">
        <v>8.2799999999999994</v>
      </c>
      <c r="E13" s="3">
        <f>D13*C13</f>
        <v>91.08</v>
      </c>
    </row>
    <row r="14" spans="1:5" x14ac:dyDescent="0.25">
      <c r="A14">
        <v>1620673</v>
      </c>
      <c r="B14" t="s">
        <v>12</v>
      </c>
      <c r="C14">
        <v>48</v>
      </c>
      <c r="D14" s="2">
        <v>14.246250000000002</v>
      </c>
      <c r="E14" s="3">
        <f>D14*C14</f>
        <v>683.82</v>
      </c>
    </row>
    <row r="15" spans="1:5" x14ac:dyDescent="0.25">
      <c r="A15">
        <v>1621114</v>
      </c>
      <c r="B15" t="s">
        <v>13</v>
      </c>
      <c r="C15">
        <v>140</v>
      </c>
      <c r="D15" s="2">
        <v>1.3</v>
      </c>
      <c r="E15" s="3">
        <f>D15*C15</f>
        <v>182</v>
      </c>
    </row>
    <row r="16" spans="1:5" x14ac:dyDescent="0.25">
      <c r="A16">
        <v>1621941</v>
      </c>
      <c r="B16" t="s">
        <v>14</v>
      </c>
      <c r="C16">
        <v>12</v>
      </c>
      <c r="D16" s="2">
        <v>10.878333333333332</v>
      </c>
      <c r="E16" s="3">
        <f>D16*C16</f>
        <v>130.54</v>
      </c>
    </row>
    <row r="17" spans="1:5" x14ac:dyDescent="0.25">
      <c r="A17">
        <v>162196</v>
      </c>
      <c r="B17" t="s">
        <v>15</v>
      </c>
      <c r="C17">
        <v>12</v>
      </c>
      <c r="D17" s="2">
        <v>3.58</v>
      </c>
      <c r="E17" s="3">
        <f>D17*C17</f>
        <v>42.96</v>
      </c>
    </row>
    <row r="18" spans="1:5" x14ac:dyDescent="0.25">
      <c r="A18">
        <v>1621969</v>
      </c>
      <c r="B18" t="s">
        <v>16</v>
      </c>
      <c r="C18">
        <v>125</v>
      </c>
      <c r="D18" s="2">
        <v>3.3119999999999998</v>
      </c>
      <c r="E18" s="3">
        <f>D18*C18</f>
        <v>414</v>
      </c>
    </row>
    <row r="19" spans="1:5" x14ac:dyDescent="0.25">
      <c r="A19">
        <v>162198</v>
      </c>
      <c r="B19" t="s">
        <v>17</v>
      </c>
      <c r="C19">
        <v>27</v>
      </c>
      <c r="D19" s="2">
        <v>3.3088888888888892</v>
      </c>
      <c r="E19" s="3">
        <f>D19*C19</f>
        <v>89.34</v>
      </c>
    </row>
    <row r="20" spans="1:5" x14ac:dyDescent="0.25">
      <c r="A20">
        <v>1622391</v>
      </c>
      <c r="B20" t="s">
        <v>18</v>
      </c>
      <c r="C20">
        <v>12</v>
      </c>
      <c r="D20" s="2">
        <v>6.68</v>
      </c>
      <c r="E20" s="3">
        <f>D20*C20</f>
        <v>80.16</v>
      </c>
    </row>
    <row r="21" spans="1:5" x14ac:dyDescent="0.25">
      <c r="A21">
        <v>1623042</v>
      </c>
      <c r="B21" t="s">
        <v>19</v>
      </c>
      <c r="C21">
        <v>80</v>
      </c>
      <c r="D21" s="2">
        <v>7.2230000000000008</v>
      </c>
      <c r="E21" s="3">
        <f>D21*C21</f>
        <v>577.84</v>
      </c>
    </row>
    <row r="22" spans="1:5" x14ac:dyDescent="0.25">
      <c r="A22">
        <v>1625255</v>
      </c>
      <c r="B22" t="s">
        <v>20</v>
      </c>
      <c r="C22">
        <v>276</v>
      </c>
      <c r="D22" s="2">
        <v>0.72</v>
      </c>
      <c r="E22" s="3">
        <f>D22*C22</f>
        <v>198.72</v>
      </c>
    </row>
    <row r="23" spans="1:5" x14ac:dyDescent="0.25">
      <c r="A23">
        <v>1625663</v>
      </c>
      <c r="B23" t="s">
        <v>21</v>
      </c>
      <c r="C23">
        <v>240</v>
      </c>
      <c r="D23" s="2">
        <v>0.9</v>
      </c>
      <c r="E23" s="3">
        <f>D23*C23</f>
        <v>216</v>
      </c>
    </row>
    <row r="24" spans="1:5" x14ac:dyDescent="0.25">
      <c r="A24">
        <v>1625716</v>
      </c>
      <c r="B24" t="s">
        <v>22</v>
      </c>
      <c r="C24">
        <v>12</v>
      </c>
      <c r="D24" s="2">
        <v>17.328333333333333</v>
      </c>
      <c r="E24" s="3">
        <f>D24*C24</f>
        <v>207.94</v>
      </c>
    </row>
    <row r="25" spans="1:5" x14ac:dyDescent="0.25">
      <c r="A25">
        <v>1640072</v>
      </c>
      <c r="B25" t="s">
        <v>23</v>
      </c>
      <c r="C25">
        <v>1</v>
      </c>
      <c r="D25" s="2">
        <v>22.9</v>
      </c>
      <c r="E25" s="3">
        <f>D25*C25</f>
        <v>22.9</v>
      </c>
    </row>
    <row r="26" spans="1:5" x14ac:dyDescent="0.25">
      <c r="A26">
        <v>1640075</v>
      </c>
      <c r="B26" t="s">
        <v>24</v>
      </c>
      <c r="C26">
        <v>1</v>
      </c>
      <c r="D26" s="2">
        <v>22.9</v>
      </c>
      <c r="E26" s="3">
        <f>D26*C26</f>
        <v>22.9</v>
      </c>
    </row>
    <row r="27" spans="1:5" x14ac:dyDescent="0.25">
      <c r="A27">
        <v>1642017</v>
      </c>
      <c r="B27" t="s">
        <v>25</v>
      </c>
      <c r="C27">
        <v>17</v>
      </c>
      <c r="D27" s="2">
        <v>38.199999999999996</v>
      </c>
      <c r="E27" s="3">
        <f>D27*C27</f>
        <v>649.4</v>
      </c>
    </row>
    <row r="28" spans="1:5" x14ac:dyDescent="0.25">
      <c r="A28">
        <v>164202</v>
      </c>
      <c r="B28" t="s">
        <v>26</v>
      </c>
      <c r="C28">
        <v>2</v>
      </c>
      <c r="D28" s="2">
        <v>38.200000000000003</v>
      </c>
      <c r="E28" s="3">
        <f>D28*C28</f>
        <v>76.400000000000006</v>
      </c>
    </row>
    <row r="29" spans="1:5" x14ac:dyDescent="0.25">
      <c r="A29">
        <v>164273</v>
      </c>
      <c r="B29" t="s">
        <v>27</v>
      </c>
      <c r="C29">
        <v>2</v>
      </c>
      <c r="D29" s="2">
        <v>47.05</v>
      </c>
      <c r="E29" s="3">
        <f>D29*C29</f>
        <v>94.1</v>
      </c>
    </row>
    <row r="30" spans="1:5" x14ac:dyDescent="0.25">
      <c r="A30">
        <v>1642868</v>
      </c>
      <c r="B30" t="s">
        <v>28</v>
      </c>
      <c r="C30">
        <v>1</v>
      </c>
      <c r="D30" s="2">
        <v>49.7</v>
      </c>
      <c r="E30" s="3">
        <f>D30*C30</f>
        <v>49.7</v>
      </c>
    </row>
    <row r="31" spans="1:5" x14ac:dyDescent="0.25">
      <c r="A31">
        <v>1643140</v>
      </c>
      <c r="B31" t="s">
        <v>29</v>
      </c>
      <c r="C31">
        <v>10</v>
      </c>
      <c r="D31" s="2">
        <v>40.137999999999998</v>
      </c>
      <c r="E31" s="3">
        <f>D31*C31</f>
        <v>401.38</v>
      </c>
    </row>
    <row r="32" spans="1:5" x14ac:dyDescent="0.25">
      <c r="A32">
        <v>1643141</v>
      </c>
      <c r="B32" t="s">
        <v>30</v>
      </c>
      <c r="C32">
        <v>18</v>
      </c>
      <c r="D32" s="2">
        <v>40.137777777777778</v>
      </c>
      <c r="E32" s="3">
        <f>D32*C32</f>
        <v>722.48</v>
      </c>
    </row>
    <row r="33" spans="1:5" x14ac:dyDescent="0.25">
      <c r="A33">
        <v>1643142</v>
      </c>
      <c r="B33" t="s">
        <v>31</v>
      </c>
      <c r="C33">
        <v>20</v>
      </c>
      <c r="D33" s="2">
        <v>40.137999999999998</v>
      </c>
      <c r="E33" s="3">
        <f>D33*C33</f>
        <v>802.76</v>
      </c>
    </row>
    <row r="34" spans="1:5" x14ac:dyDescent="0.25">
      <c r="A34">
        <v>1643143</v>
      </c>
      <c r="B34" t="s">
        <v>32</v>
      </c>
      <c r="C34">
        <v>1</v>
      </c>
      <c r="D34" s="2">
        <v>40.14</v>
      </c>
      <c r="E34" s="3">
        <f>D34*C34</f>
        <v>40.14</v>
      </c>
    </row>
    <row r="35" spans="1:5" x14ac:dyDescent="0.25">
      <c r="A35">
        <v>1643144</v>
      </c>
      <c r="B35" t="s">
        <v>33</v>
      </c>
      <c r="C35">
        <v>2</v>
      </c>
      <c r="D35" s="2">
        <v>40.14</v>
      </c>
      <c r="E35" s="3">
        <f>D35*C35</f>
        <v>80.28</v>
      </c>
    </row>
    <row r="36" spans="1:5" x14ac:dyDescent="0.25">
      <c r="A36">
        <v>1643146</v>
      </c>
      <c r="B36" t="s">
        <v>34</v>
      </c>
      <c r="C36">
        <v>7</v>
      </c>
      <c r="D36" s="2">
        <v>19.645714285714288</v>
      </c>
      <c r="E36" s="3">
        <f>D36*C36</f>
        <v>137.52000000000001</v>
      </c>
    </row>
    <row r="37" spans="1:5" x14ac:dyDescent="0.25">
      <c r="A37">
        <v>1643147</v>
      </c>
      <c r="B37" t="s">
        <v>35</v>
      </c>
      <c r="C37">
        <v>8</v>
      </c>
      <c r="D37" s="2">
        <v>19.645</v>
      </c>
      <c r="E37" s="3">
        <f>D37*C37</f>
        <v>157.16</v>
      </c>
    </row>
    <row r="38" spans="1:5" x14ac:dyDescent="0.25">
      <c r="A38">
        <v>1643637</v>
      </c>
      <c r="B38" t="s">
        <v>36</v>
      </c>
      <c r="C38">
        <v>1</v>
      </c>
      <c r="D38" s="2">
        <v>176.4</v>
      </c>
      <c r="E38" s="3">
        <f>D38*C38</f>
        <v>176.4</v>
      </c>
    </row>
    <row r="39" spans="1:5" x14ac:dyDescent="0.25">
      <c r="A39">
        <v>1643720</v>
      </c>
      <c r="B39" t="s">
        <v>37</v>
      </c>
      <c r="C39">
        <v>10</v>
      </c>
      <c r="D39" s="2">
        <v>12.314</v>
      </c>
      <c r="E39" s="3">
        <f>D39*C39</f>
        <v>123.14</v>
      </c>
    </row>
    <row r="40" spans="1:5" x14ac:dyDescent="0.25">
      <c r="A40">
        <v>1644080</v>
      </c>
      <c r="B40" t="s">
        <v>38</v>
      </c>
      <c r="C40">
        <v>3</v>
      </c>
      <c r="D40" s="2">
        <v>156.28666666666666</v>
      </c>
      <c r="E40" s="3">
        <f>D40*C40</f>
        <v>468.86</v>
      </c>
    </row>
    <row r="41" spans="1:5" x14ac:dyDescent="0.25">
      <c r="A41">
        <v>1644089</v>
      </c>
      <c r="B41" t="s">
        <v>39</v>
      </c>
      <c r="C41">
        <v>1</v>
      </c>
      <c r="D41" s="2">
        <v>33</v>
      </c>
      <c r="E41" s="3">
        <f>D41*C41</f>
        <v>33</v>
      </c>
    </row>
    <row r="42" spans="1:5" x14ac:dyDescent="0.25">
      <c r="A42">
        <v>1645852</v>
      </c>
      <c r="B42" t="s">
        <v>40</v>
      </c>
      <c r="C42">
        <v>10</v>
      </c>
      <c r="D42" s="2">
        <v>20.04</v>
      </c>
      <c r="E42" s="3">
        <f>D42*C42</f>
        <v>200.39999999999998</v>
      </c>
    </row>
    <row r="43" spans="1:5" x14ac:dyDescent="0.25">
      <c r="A43">
        <v>1646001</v>
      </c>
      <c r="B43" t="s">
        <v>41</v>
      </c>
      <c r="C43">
        <v>1</v>
      </c>
      <c r="D43" s="2">
        <v>24.9</v>
      </c>
      <c r="E43" s="3">
        <f>D43*C43</f>
        <v>24.9</v>
      </c>
    </row>
    <row r="44" spans="1:5" x14ac:dyDescent="0.25">
      <c r="A44">
        <v>1646005</v>
      </c>
      <c r="B44" t="s">
        <v>42</v>
      </c>
      <c r="C44">
        <v>1</v>
      </c>
      <c r="D44" s="2">
        <v>25.66</v>
      </c>
      <c r="E44" s="3">
        <f>D44*C44</f>
        <v>25.66</v>
      </c>
    </row>
    <row r="45" spans="1:5" x14ac:dyDescent="0.25">
      <c r="A45">
        <v>1647129</v>
      </c>
      <c r="B45" t="s">
        <v>43</v>
      </c>
      <c r="C45">
        <v>8</v>
      </c>
      <c r="D45" s="2">
        <v>14.6</v>
      </c>
      <c r="E45" s="3">
        <f>D45*C45</f>
        <v>116.8</v>
      </c>
    </row>
    <row r="46" spans="1:5" x14ac:dyDescent="0.25">
      <c r="A46">
        <v>1647165</v>
      </c>
      <c r="B46" t="s">
        <v>44</v>
      </c>
      <c r="C46">
        <v>1</v>
      </c>
      <c r="D46" s="2">
        <v>49.88</v>
      </c>
      <c r="E46" s="3">
        <f>D46*C46</f>
        <v>49.88</v>
      </c>
    </row>
    <row r="47" spans="1:5" x14ac:dyDescent="0.25">
      <c r="A47">
        <v>1649835</v>
      </c>
      <c r="B47" t="s">
        <v>45</v>
      </c>
      <c r="C47">
        <v>1</v>
      </c>
      <c r="D47" s="2">
        <v>27.6</v>
      </c>
      <c r="E47" s="3">
        <f>D47*C47</f>
        <v>27.6</v>
      </c>
    </row>
    <row r="48" spans="1:5" x14ac:dyDescent="0.25">
      <c r="A48">
        <v>1649840</v>
      </c>
      <c r="B48" t="s">
        <v>46</v>
      </c>
      <c r="C48">
        <v>1</v>
      </c>
      <c r="D48" s="2">
        <v>31.4</v>
      </c>
      <c r="E48" s="3">
        <f>D48*C48</f>
        <v>31.4</v>
      </c>
    </row>
    <row r="49" spans="1:5" x14ac:dyDescent="0.25">
      <c r="A49">
        <v>1650237</v>
      </c>
      <c r="B49" t="s">
        <v>47</v>
      </c>
      <c r="C49">
        <v>4</v>
      </c>
      <c r="D49" s="2">
        <v>8.74</v>
      </c>
      <c r="E49" s="3">
        <f>D49*C49</f>
        <v>34.96</v>
      </c>
    </row>
    <row r="50" spans="1:5" x14ac:dyDescent="0.25">
      <c r="A50">
        <v>1650683</v>
      </c>
      <c r="B50" t="s">
        <v>48</v>
      </c>
      <c r="C50">
        <v>4</v>
      </c>
      <c r="D50" s="2">
        <v>52.234999999999999</v>
      </c>
      <c r="E50" s="3">
        <f>D50*C50</f>
        <v>208.94</v>
      </c>
    </row>
    <row r="51" spans="1:5" x14ac:dyDescent="0.25">
      <c r="A51">
        <v>1650725</v>
      </c>
      <c r="B51" t="s">
        <v>49</v>
      </c>
      <c r="C51">
        <v>5</v>
      </c>
      <c r="D51" s="2">
        <v>90.667999999999992</v>
      </c>
      <c r="E51" s="3">
        <f>D51*C51</f>
        <v>453.34</v>
      </c>
    </row>
    <row r="52" spans="1:5" x14ac:dyDescent="0.25">
      <c r="A52">
        <v>1651033</v>
      </c>
      <c r="B52" t="s">
        <v>50</v>
      </c>
      <c r="C52">
        <v>3</v>
      </c>
      <c r="D52" s="2">
        <v>15.04</v>
      </c>
      <c r="E52" s="3">
        <f>D52*C52</f>
        <v>45.12</v>
      </c>
    </row>
    <row r="53" spans="1:5" x14ac:dyDescent="0.25">
      <c r="A53">
        <v>1651037</v>
      </c>
      <c r="B53" t="s">
        <v>51</v>
      </c>
      <c r="C53">
        <v>2</v>
      </c>
      <c r="D53" s="2">
        <v>15.78</v>
      </c>
      <c r="E53" s="3">
        <f>D53*C53</f>
        <v>31.56</v>
      </c>
    </row>
    <row r="54" spans="1:5" x14ac:dyDescent="0.25">
      <c r="A54">
        <v>1651053</v>
      </c>
      <c r="B54" t="s">
        <v>52</v>
      </c>
      <c r="C54">
        <v>6</v>
      </c>
      <c r="D54" s="2">
        <v>25.27333333333333</v>
      </c>
      <c r="E54" s="3">
        <f>D54*C54</f>
        <v>151.63999999999999</v>
      </c>
    </row>
    <row r="55" spans="1:5" x14ac:dyDescent="0.25">
      <c r="A55">
        <v>165113</v>
      </c>
      <c r="B55" t="s">
        <v>53</v>
      </c>
      <c r="C55">
        <v>2</v>
      </c>
      <c r="D55" s="2">
        <v>57.2</v>
      </c>
      <c r="E55" s="3">
        <f>D55*C55</f>
        <v>114.4</v>
      </c>
    </row>
    <row r="56" spans="1:5" x14ac:dyDescent="0.25">
      <c r="A56">
        <v>165116</v>
      </c>
      <c r="B56" t="s">
        <v>54</v>
      </c>
      <c r="C56">
        <v>2</v>
      </c>
      <c r="D56" s="2">
        <v>54.34</v>
      </c>
      <c r="E56" s="3">
        <f>D56*C56</f>
        <v>108.68</v>
      </c>
    </row>
    <row r="57" spans="1:5" x14ac:dyDescent="0.25">
      <c r="A57">
        <v>1651280</v>
      </c>
      <c r="B57" t="s">
        <v>55</v>
      </c>
      <c r="C57">
        <v>1</v>
      </c>
      <c r="D57" s="2">
        <v>46.9</v>
      </c>
      <c r="E57" s="3">
        <f>D57*C57</f>
        <v>46.9</v>
      </c>
    </row>
    <row r="58" spans="1:5" x14ac:dyDescent="0.25">
      <c r="A58">
        <v>1651439</v>
      </c>
      <c r="B58" t="s">
        <v>56</v>
      </c>
      <c r="C58">
        <v>5</v>
      </c>
      <c r="D58" s="2">
        <v>41.7</v>
      </c>
      <c r="E58" s="3">
        <f>D58*C58</f>
        <v>208.5</v>
      </c>
    </row>
    <row r="59" spans="1:5" x14ac:dyDescent="0.25">
      <c r="A59">
        <v>1651440</v>
      </c>
      <c r="B59" t="s">
        <v>57</v>
      </c>
      <c r="C59">
        <v>7</v>
      </c>
      <c r="D59" s="2">
        <v>45.597142857142856</v>
      </c>
      <c r="E59" s="3">
        <f>D59*C59</f>
        <v>319.18</v>
      </c>
    </row>
    <row r="60" spans="1:5" x14ac:dyDescent="0.25">
      <c r="A60">
        <v>1651459</v>
      </c>
      <c r="B60" t="s">
        <v>58</v>
      </c>
      <c r="C60">
        <v>1</v>
      </c>
      <c r="D60" s="2">
        <v>56.98</v>
      </c>
      <c r="E60" s="3">
        <f>D60*C60</f>
        <v>56.98</v>
      </c>
    </row>
    <row r="61" spans="1:5" x14ac:dyDescent="0.25">
      <c r="A61">
        <v>1651460</v>
      </c>
      <c r="B61" t="s">
        <v>59</v>
      </c>
      <c r="C61">
        <v>1</v>
      </c>
      <c r="D61" s="2">
        <v>56.98</v>
      </c>
      <c r="E61" s="3">
        <f>D61*C61</f>
        <v>56.98</v>
      </c>
    </row>
    <row r="62" spans="1:5" x14ac:dyDescent="0.25">
      <c r="A62">
        <v>1651463</v>
      </c>
      <c r="B62" t="s">
        <v>60</v>
      </c>
      <c r="C62">
        <v>1</v>
      </c>
      <c r="D62" s="2">
        <v>65.52</v>
      </c>
      <c r="E62" s="3">
        <f>D62*C62</f>
        <v>65.52</v>
      </c>
    </row>
    <row r="63" spans="1:5" x14ac:dyDescent="0.25">
      <c r="A63">
        <v>1652164</v>
      </c>
      <c r="B63" t="s">
        <v>61</v>
      </c>
      <c r="C63">
        <v>2</v>
      </c>
      <c r="D63" s="2">
        <v>50.31</v>
      </c>
      <c r="E63" s="3">
        <f>D63*C63</f>
        <v>100.62</v>
      </c>
    </row>
    <row r="64" spans="1:5" x14ac:dyDescent="0.25">
      <c r="A64">
        <v>1652402</v>
      </c>
      <c r="B64" t="s">
        <v>62</v>
      </c>
      <c r="C64">
        <v>4</v>
      </c>
      <c r="D64" s="2">
        <v>31.5</v>
      </c>
      <c r="E64" s="3">
        <f>D64*C64</f>
        <v>126</v>
      </c>
    </row>
    <row r="65" spans="1:5" x14ac:dyDescent="0.25">
      <c r="A65">
        <v>1652935</v>
      </c>
      <c r="B65" t="s">
        <v>63</v>
      </c>
      <c r="C65">
        <v>2</v>
      </c>
      <c r="D65" s="2">
        <v>39.04</v>
      </c>
      <c r="E65" s="3">
        <f>D65*C65</f>
        <v>78.08</v>
      </c>
    </row>
    <row r="66" spans="1:5" x14ac:dyDescent="0.25">
      <c r="A66">
        <v>1658016</v>
      </c>
      <c r="B66" t="s">
        <v>64</v>
      </c>
      <c r="C66">
        <v>1</v>
      </c>
      <c r="D66" s="2">
        <v>69.959999999999994</v>
      </c>
      <c r="E66" s="3">
        <f>D66*C66</f>
        <v>69.959999999999994</v>
      </c>
    </row>
    <row r="67" spans="1:5" x14ac:dyDescent="0.25">
      <c r="A67">
        <v>1659029</v>
      </c>
      <c r="B67" t="s">
        <v>65</v>
      </c>
      <c r="C67">
        <v>2</v>
      </c>
      <c r="D67" s="2">
        <v>63.75</v>
      </c>
      <c r="E67" s="3">
        <f>D67*C67</f>
        <v>127.5</v>
      </c>
    </row>
    <row r="68" spans="1:5" x14ac:dyDescent="0.25">
      <c r="A68">
        <v>1659030</v>
      </c>
      <c r="B68" t="s">
        <v>66</v>
      </c>
      <c r="C68">
        <v>2</v>
      </c>
      <c r="D68" s="2">
        <v>63.75</v>
      </c>
      <c r="E68" s="3">
        <f>D68*C68</f>
        <v>127.5</v>
      </c>
    </row>
    <row r="69" spans="1:5" x14ac:dyDescent="0.25">
      <c r="A69">
        <v>1659720</v>
      </c>
      <c r="B69" t="s">
        <v>67</v>
      </c>
      <c r="C69">
        <v>2</v>
      </c>
      <c r="D69" s="2">
        <v>60.48</v>
      </c>
      <c r="E69" s="3">
        <f>D69*C69</f>
        <v>120.96</v>
      </c>
    </row>
    <row r="70" spans="1:5" x14ac:dyDescent="0.25">
      <c r="A70">
        <v>1660047</v>
      </c>
      <c r="B70" t="s">
        <v>68</v>
      </c>
      <c r="C70">
        <v>3</v>
      </c>
      <c r="D70" s="2">
        <v>14.520000000000001</v>
      </c>
      <c r="E70" s="3">
        <f>D70*C70</f>
        <v>43.56</v>
      </c>
    </row>
    <row r="71" spans="1:5" x14ac:dyDescent="0.25">
      <c r="A71">
        <v>1660053</v>
      </c>
      <c r="B71" t="s">
        <v>69</v>
      </c>
      <c r="C71">
        <v>3</v>
      </c>
      <c r="D71" s="2">
        <v>21.5</v>
      </c>
      <c r="E71" s="3">
        <f>D71*C71</f>
        <v>64.5</v>
      </c>
    </row>
    <row r="72" spans="1:5" x14ac:dyDescent="0.25">
      <c r="A72">
        <v>1660055</v>
      </c>
      <c r="B72" t="s">
        <v>70</v>
      </c>
      <c r="C72">
        <v>4</v>
      </c>
      <c r="D72" s="2">
        <v>21.96</v>
      </c>
      <c r="E72" s="3">
        <f>D72*C72</f>
        <v>87.84</v>
      </c>
    </row>
    <row r="73" spans="1:5" x14ac:dyDescent="0.25">
      <c r="A73">
        <v>1660059</v>
      </c>
      <c r="B73" t="s">
        <v>71</v>
      </c>
      <c r="C73">
        <v>1</v>
      </c>
      <c r="D73" s="2">
        <v>28.6</v>
      </c>
      <c r="E73" s="3">
        <f>D73*C73</f>
        <v>28.6</v>
      </c>
    </row>
    <row r="74" spans="1:5" x14ac:dyDescent="0.25">
      <c r="A74">
        <v>1660910</v>
      </c>
      <c r="B74" t="s">
        <v>72</v>
      </c>
      <c r="C74">
        <v>9</v>
      </c>
      <c r="D74" s="2">
        <v>37.900000000000006</v>
      </c>
      <c r="E74" s="3">
        <f>D74*C74</f>
        <v>341.1</v>
      </c>
    </row>
    <row r="75" spans="1:5" x14ac:dyDescent="0.25">
      <c r="A75">
        <v>1660946</v>
      </c>
      <c r="B75" t="s">
        <v>73</v>
      </c>
      <c r="C75">
        <v>2</v>
      </c>
      <c r="D75" s="2">
        <v>27.1</v>
      </c>
      <c r="E75" s="3">
        <f>D75*C75</f>
        <v>54.2</v>
      </c>
    </row>
    <row r="76" spans="1:5" x14ac:dyDescent="0.25">
      <c r="A76">
        <v>1670087</v>
      </c>
      <c r="B76" t="s">
        <v>74</v>
      </c>
      <c r="C76">
        <v>1</v>
      </c>
      <c r="D76" s="2">
        <v>106.72</v>
      </c>
      <c r="E76" s="3">
        <f>D76*C76</f>
        <v>106.72</v>
      </c>
    </row>
    <row r="77" spans="1:5" x14ac:dyDescent="0.25">
      <c r="A77">
        <v>1670346</v>
      </c>
      <c r="B77" t="s">
        <v>75</v>
      </c>
      <c r="C77">
        <v>5</v>
      </c>
      <c r="D77" s="2">
        <v>28.24</v>
      </c>
      <c r="E77" s="3">
        <f>D77*C77</f>
        <v>141.19999999999999</v>
      </c>
    </row>
    <row r="78" spans="1:5" x14ac:dyDescent="0.25">
      <c r="A78">
        <v>1670347</v>
      </c>
      <c r="B78" t="s">
        <v>76</v>
      </c>
      <c r="C78">
        <v>3</v>
      </c>
      <c r="D78" s="2">
        <v>28.24</v>
      </c>
      <c r="E78" s="3">
        <f>D78*C78</f>
        <v>84.72</v>
      </c>
    </row>
    <row r="79" spans="1:5" x14ac:dyDescent="0.25">
      <c r="A79">
        <v>1670391</v>
      </c>
      <c r="B79" t="s">
        <v>77</v>
      </c>
      <c r="C79">
        <v>1</v>
      </c>
      <c r="D79" s="2">
        <v>26.8</v>
      </c>
      <c r="E79" s="3">
        <f>D79*C79</f>
        <v>26.8</v>
      </c>
    </row>
    <row r="80" spans="1:5" x14ac:dyDescent="0.25">
      <c r="A80">
        <v>1670597</v>
      </c>
      <c r="B80" t="s">
        <v>78</v>
      </c>
      <c r="C80">
        <v>1</v>
      </c>
      <c r="D80" s="2">
        <v>133.97999999999999</v>
      </c>
      <c r="E80" s="3">
        <f>D80*C80</f>
        <v>133.97999999999999</v>
      </c>
    </row>
    <row r="81" spans="1:5" x14ac:dyDescent="0.25">
      <c r="A81">
        <v>1670605</v>
      </c>
      <c r="B81" t="s">
        <v>79</v>
      </c>
      <c r="C81">
        <v>1</v>
      </c>
      <c r="D81" s="2">
        <v>130.28</v>
      </c>
      <c r="E81" s="3">
        <f>D81*C81</f>
        <v>130.28</v>
      </c>
    </row>
    <row r="82" spans="1:5" x14ac:dyDescent="0.25">
      <c r="A82">
        <v>1670665</v>
      </c>
      <c r="B82" t="s">
        <v>80</v>
      </c>
      <c r="C82">
        <v>2</v>
      </c>
      <c r="D82" s="2">
        <v>57.54</v>
      </c>
      <c r="E82" s="3">
        <f>D82*C82</f>
        <v>115.08</v>
      </c>
    </row>
    <row r="83" spans="1:5" x14ac:dyDescent="0.25">
      <c r="A83">
        <v>167103</v>
      </c>
      <c r="B83" t="s">
        <v>81</v>
      </c>
      <c r="C83">
        <v>4</v>
      </c>
      <c r="D83" s="2">
        <v>28.785</v>
      </c>
      <c r="E83" s="3">
        <f>D83*C83</f>
        <v>115.14</v>
      </c>
    </row>
    <row r="84" spans="1:5" x14ac:dyDescent="0.25">
      <c r="A84">
        <v>1671261</v>
      </c>
      <c r="B84" t="s">
        <v>82</v>
      </c>
      <c r="C84">
        <v>1</v>
      </c>
      <c r="D84" s="2">
        <v>111.66</v>
      </c>
      <c r="E84" s="3">
        <f>D84*C84</f>
        <v>111.66</v>
      </c>
    </row>
    <row r="85" spans="1:5" x14ac:dyDescent="0.25">
      <c r="A85">
        <v>16719592</v>
      </c>
      <c r="B85" t="s">
        <v>83</v>
      </c>
      <c r="C85">
        <v>1</v>
      </c>
      <c r="D85" s="2">
        <v>110.58</v>
      </c>
      <c r="E85" s="3">
        <f>D85*C85</f>
        <v>110.58</v>
      </c>
    </row>
    <row r="86" spans="1:5" x14ac:dyDescent="0.25">
      <c r="A86">
        <v>167248</v>
      </c>
      <c r="B86" t="s">
        <v>84</v>
      </c>
      <c r="C86">
        <v>1</v>
      </c>
      <c r="D86" s="2">
        <v>71.98</v>
      </c>
      <c r="E86" s="3">
        <f>D86*C86</f>
        <v>71.98</v>
      </c>
    </row>
    <row r="87" spans="1:5" x14ac:dyDescent="0.25">
      <c r="A87">
        <v>1676859</v>
      </c>
      <c r="B87" t="s">
        <v>85</v>
      </c>
      <c r="C87">
        <v>1</v>
      </c>
      <c r="D87" s="2">
        <v>72</v>
      </c>
      <c r="E87" s="3">
        <f>D87*C87</f>
        <v>72</v>
      </c>
    </row>
    <row r="88" spans="1:5" x14ac:dyDescent="0.25">
      <c r="A88">
        <v>1676860</v>
      </c>
      <c r="B88" t="s">
        <v>86</v>
      </c>
      <c r="C88">
        <v>1</v>
      </c>
      <c r="D88" s="2">
        <v>72</v>
      </c>
      <c r="E88" s="3">
        <f>D88*C88</f>
        <v>72</v>
      </c>
    </row>
    <row r="89" spans="1:5" x14ac:dyDescent="0.25">
      <c r="A89">
        <v>16795471</v>
      </c>
      <c r="B89" t="s">
        <v>87</v>
      </c>
      <c r="C89">
        <v>1</v>
      </c>
      <c r="D89" s="2">
        <v>104</v>
      </c>
      <c r="E89" s="3">
        <f>D89*C89</f>
        <v>104</v>
      </c>
    </row>
    <row r="90" spans="1:5" x14ac:dyDescent="0.25">
      <c r="A90">
        <v>16795554</v>
      </c>
      <c r="B90" t="s">
        <v>88</v>
      </c>
      <c r="C90">
        <v>1</v>
      </c>
      <c r="D90" s="2">
        <v>107.5</v>
      </c>
      <c r="E90" s="3">
        <f>D90*C90</f>
        <v>107.5</v>
      </c>
    </row>
    <row r="91" spans="1:5" x14ac:dyDescent="0.25">
      <c r="A91">
        <v>1694097</v>
      </c>
      <c r="B91" t="s">
        <v>89</v>
      </c>
      <c r="C91">
        <v>1</v>
      </c>
      <c r="D91" s="2">
        <v>93.32</v>
      </c>
      <c r="E91" s="3">
        <f>D91*C91</f>
        <v>93.32</v>
      </c>
    </row>
    <row r="92" spans="1:5" x14ac:dyDescent="0.25">
      <c r="A92">
        <v>1699555</v>
      </c>
      <c r="B92" t="s">
        <v>90</v>
      </c>
      <c r="C92">
        <v>1</v>
      </c>
      <c r="D92" s="2">
        <v>108.58</v>
      </c>
      <c r="E92" s="3">
        <f>D92*C92</f>
        <v>108.58</v>
      </c>
    </row>
    <row r="93" spans="1:5" x14ac:dyDescent="0.25">
      <c r="A93">
        <v>1699556</v>
      </c>
      <c r="B93" t="s">
        <v>91</v>
      </c>
      <c r="C93">
        <v>1</v>
      </c>
      <c r="D93" s="2">
        <v>104.42</v>
      </c>
      <c r="E93" s="3">
        <f>D93*C93</f>
        <v>104.42</v>
      </c>
    </row>
    <row r="94" spans="1:5" x14ac:dyDescent="0.25">
      <c r="A94">
        <v>3641142</v>
      </c>
      <c r="B94" t="s">
        <v>92</v>
      </c>
      <c r="C94">
        <v>2</v>
      </c>
      <c r="D94" s="2">
        <v>40.700000000000003</v>
      </c>
      <c r="E94" s="3">
        <f>D94*C94</f>
        <v>81.400000000000006</v>
      </c>
    </row>
    <row r="95" spans="1:5" x14ac:dyDescent="0.25">
      <c r="A95">
        <v>46000164</v>
      </c>
      <c r="B95" t="s">
        <v>93</v>
      </c>
      <c r="C95">
        <v>81</v>
      </c>
      <c r="D95" s="2">
        <v>0.55506172839506174</v>
      </c>
      <c r="E95" s="3">
        <f>D95*C95</f>
        <v>44.96</v>
      </c>
    </row>
    <row r="96" spans="1:5" x14ac:dyDescent="0.25">
      <c r="A96">
        <v>46709478</v>
      </c>
      <c r="B96" t="s">
        <v>94</v>
      </c>
      <c r="C96">
        <v>1</v>
      </c>
      <c r="D96" s="2">
        <v>78</v>
      </c>
      <c r="E96" s="3">
        <f>D96*C96</f>
        <v>78</v>
      </c>
    </row>
    <row r="97" spans="1:5" x14ac:dyDescent="0.25">
      <c r="A97">
        <v>46709480</v>
      </c>
      <c r="B97" t="s">
        <v>95</v>
      </c>
      <c r="C97">
        <v>1</v>
      </c>
      <c r="D97" s="2">
        <v>78</v>
      </c>
      <c r="E97" s="3">
        <f>D97*C97</f>
        <v>78</v>
      </c>
    </row>
    <row r="98" spans="1:5" x14ac:dyDescent="0.25">
      <c r="A98">
        <v>46709482</v>
      </c>
      <c r="B98" t="s">
        <v>96</v>
      </c>
      <c r="C98">
        <v>1</v>
      </c>
      <c r="D98" s="2">
        <v>78</v>
      </c>
      <c r="E98" s="3">
        <f>D98*C98</f>
        <v>78</v>
      </c>
    </row>
    <row r="99" spans="1:5" x14ac:dyDescent="0.25">
      <c r="A99">
        <v>46709491</v>
      </c>
      <c r="B99" t="s">
        <v>97</v>
      </c>
      <c r="C99">
        <v>1</v>
      </c>
      <c r="D99" s="2">
        <v>78</v>
      </c>
      <c r="E99" s="3">
        <f>D99*C99</f>
        <v>78</v>
      </c>
    </row>
    <row r="100" spans="1:5" x14ac:dyDescent="0.25">
      <c r="A100">
        <v>46709496</v>
      </c>
      <c r="B100" t="s">
        <v>98</v>
      </c>
      <c r="C100">
        <v>1</v>
      </c>
      <c r="D100" s="2">
        <v>78</v>
      </c>
      <c r="E100" s="3">
        <f>D100*C100</f>
        <v>78</v>
      </c>
    </row>
    <row r="101" spans="1:5" x14ac:dyDescent="0.25">
      <c r="A101">
        <v>46709507</v>
      </c>
      <c r="B101" t="s">
        <v>99</v>
      </c>
      <c r="C101">
        <v>1</v>
      </c>
      <c r="D101" s="2">
        <v>67.86</v>
      </c>
      <c r="E101" s="3">
        <f>D101*C101</f>
        <v>67.86</v>
      </c>
    </row>
    <row r="102" spans="1:5" x14ac:dyDescent="0.25">
      <c r="A102">
        <v>46709508</v>
      </c>
      <c r="B102" t="s">
        <v>100</v>
      </c>
      <c r="C102">
        <v>1</v>
      </c>
      <c r="D102" s="2">
        <v>69.5</v>
      </c>
      <c r="E102" s="3">
        <f>D102*C102</f>
        <v>69.5</v>
      </c>
    </row>
    <row r="103" spans="1:5" x14ac:dyDescent="0.25">
      <c r="A103">
        <v>46709649</v>
      </c>
      <c r="B103" t="s">
        <v>101</v>
      </c>
      <c r="C103">
        <v>1</v>
      </c>
      <c r="D103" s="2">
        <v>84</v>
      </c>
      <c r="E103" s="3">
        <f>D103*C103</f>
        <v>84</v>
      </c>
    </row>
    <row r="104" spans="1:5" x14ac:dyDescent="0.25">
      <c r="A104">
        <v>46709650</v>
      </c>
      <c r="B104" t="s">
        <v>102</v>
      </c>
      <c r="C104">
        <v>1</v>
      </c>
      <c r="D104" s="2">
        <v>84</v>
      </c>
      <c r="E104" s="3">
        <f>D104*C104</f>
        <v>84</v>
      </c>
    </row>
    <row r="105" spans="1:5" x14ac:dyDescent="0.25">
      <c r="A105">
        <v>46709651</v>
      </c>
      <c r="B105" t="s">
        <v>103</v>
      </c>
      <c r="C105">
        <v>2</v>
      </c>
      <c r="D105" s="2">
        <v>84</v>
      </c>
      <c r="E105" s="3">
        <f>D105*C105</f>
        <v>168</v>
      </c>
    </row>
    <row r="106" spans="1:5" x14ac:dyDescent="0.25">
      <c r="A106">
        <v>46709652</v>
      </c>
      <c r="B106" t="s">
        <v>104</v>
      </c>
      <c r="C106">
        <v>2</v>
      </c>
      <c r="D106" s="2">
        <v>84</v>
      </c>
      <c r="E106" s="3">
        <f>D106*C106</f>
        <v>168</v>
      </c>
    </row>
    <row r="107" spans="1:5" x14ac:dyDescent="0.25">
      <c r="A107">
        <v>46709653</v>
      </c>
      <c r="B107" t="s">
        <v>105</v>
      </c>
      <c r="C107">
        <v>1</v>
      </c>
      <c r="D107" s="2">
        <v>84</v>
      </c>
      <c r="E107" s="3">
        <f>D107*C107</f>
        <v>84</v>
      </c>
    </row>
    <row r="108" spans="1:5" x14ac:dyDescent="0.25">
      <c r="A108">
        <v>46709654</v>
      </c>
      <c r="B108" t="s">
        <v>106</v>
      </c>
      <c r="C108">
        <v>4</v>
      </c>
      <c r="D108" s="2">
        <v>84</v>
      </c>
      <c r="E108" s="3">
        <f>D108*C108</f>
        <v>336</v>
      </c>
    </row>
    <row r="109" spans="1:5" x14ac:dyDescent="0.25">
      <c r="A109">
        <v>46709655</v>
      </c>
      <c r="B109" t="s">
        <v>107</v>
      </c>
      <c r="C109">
        <v>1</v>
      </c>
      <c r="D109" s="2">
        <v>84</v>
      </c>
      <c r="E109" s="3">
        <f>D109*C109</f>
        <v>84</v>
      </c>
    </row>
    <row r="110" spans="1:5" x14ac:dyDescent="0.25">
      <c r="A110">
        <v>46709656</v>
      </c>
      <c r="B110" t="s">
        <v>108</v>
      </c>
      <c r="C110">
        <v>2</v>
      </c>
      <c r="D110" s="2">
        <v>84</v>
      </c>
      <c r="E110" s="3">
        <f>D110*C110</f>
        <v>168</v>
      </c>
    </row>
    <row r="111" spans="1:5" x14ac:dyDescent="0.25">
      <c r="A111">
        <v>46709658</v>
      </c>
      <c r="B111" t="s">
        <v>109</v>
      </c>
      <c r="C111">
        <v>2</v>
      </c>
      <c r="D111" s="2">
        <v>84</v>
      </c>
      <c r="E111" s="3">
        <f>D111*C111</f>
        <v>168</v>
      </c>
    </row>
    <row r="112" spans="1:5" x14ac:dyDescent="0.25">
      <c r="A112">
        <v>46709659</v>
      </c>
      <c r="B112" t="s">
        <v>110</v>
      </c>
      <c r="C112">
        <v>1</v>
      </c>
      <c r="D112" s="2">
        <v>84</v>
      </c>
      <c r="E112" s="3">
        <f>D112*C112</f>
        <v>84</v>
      </c>
    </row>
    <row r="113" spans="1:5" x14ac:dyDescent="0.25">
      <c r="A113">
        <v>46709660</v>
      </c>
      <c r="B113" t="s">
        <v>111</v>
      </c>
      <c r="C113">
        <v>1</v>
      </c>
      <c r="D113" s="2">
        <v>84</v>
      </c>
      <c r="E113" s="3">
        <f>D113*C113</f>
        <v>84</v>
      </c>
    </row>
    <row r="114" spans="1:5" x14ac:dyDescent="0.25">
      <c r="A114" t="s">
        <v>117</v>
      </c>
      <c r="C114">
        <f ca="1">SUBTOTAL(109,Tabelle1[Menge / stock])</f>
        <v>5499</v>
      </c>
      <c r="D114" s="4"/>
      <c r="E114" s="3">
        <f ca="1">SUBTOTAL(109,Tabelle1[TOTAL RETAIL PRICE])</f>
        <v>31121.340000000015</v>
      </c>
    </row>
    <row r="115" spans="1:5" ht="19.5" thickBot="1" x14ac:dyDescent="0.35">
      <c r="A115" t="s">
        <v>117</v>
      </c>
      <c r="D115" s="5" t="s">
        <v>118</v>
      </c>
      <c r="E115" s="6">
        <f ca="1">E114/100*15</f>
        <v>4668.2010000000018</v>
      </c>
    </row>
    <row r="116" spans="1:5" ht="15.75" thickTop="1" x14ac:dyDescent="0.25">
      <c r="E116" s="3"/>
    </row>
    <row r="117" spans="1:5" x14ac:dyDescent="0.25">
      <c r="E117" s="3"/>
    </row>
  </sheetData>
  <pageMargins left="0.7" right="0.7" top="0.78740157499999996" bottom="0.78740157499999996" header="0.3" footer="0.3"/>
  <pageSetup paperSize="9" orientation="portrait" horizontalDpi="300" verticalDpi="300" r:id="rId1"/>
  <ignoredErrors>
    <ignoredError sqref="E11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sudhoff technik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Laktionov</dc:creator>
  <cp:lastModifiedBy>DeLa-Trade</cp:lastModifiedBy>
  <dcterms:created xsi:type="dcterms:W3CDTF">2022-09-29T10:21:27Z</dcterms:created>
  <dcterms:modified xsi:type="dcterms:W3CDTF">2022-12-17T09:34:58Z</dcterms:modified>
</cp:coreProperties>
</file>