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VK_029-23LÖH" sheetId="1" r:id="rId1"/>
  </sheets>
  <definedNames/>
  <calcPr fullCalcOnLoad="1"/>
</workbook>
</file>

<file path=xl/sharedStrings.xml><?xml version="1.0" encoding="utf-8"?>
<sst xmlns="http://schemas.openxmlformats.org/spreadsheetml/2006/main" count="509" uniqueCount="167">
  <si>
    <t>Art.-Nr.</t>
  </si>
  <si>
    <t>Brand</t>
  </si>
  <si>
    <t>Kategorie/Lieferant</t>
  </si>
  <si>
    <t>Charge</t>
  </si>
  <si>
    <t>Katalog VK</t>
  </si>
  <si>
    <t>EP</t>
  </si>
  <si>
    <t>Gesamt</t>
  </si>
  <si>
    <t>Seite</t>
  </si>
  <si>
    <t>Pos</t>
  </si>
  <si>
    <t>Art.-Bezeichnung</t>
  </si>
  <si>
    <t>Stck.</t>
  </si>
  <si>
    <t>OTTO Katalog</t>
  </si>
  <si>
    <t>Bemerkung</t>
  </si>
  <si>
    <t>Abb.</t>
  </si>
  <si>
    <t>Paletten Nr.</t>
  </si>
  <si>
    <t/>
  </si>
  <si>
    <t>Paletten!</t>
  </si>
  <si>
    <t>C1</t>
  </si>
  <si>
    <t>PHILIPS</t>
  </si>
  <si>
    <t>LG</t>
  </si>
  <si>
    <t>SAMSUNG</t>
  </si>
  <si>
    <t>Stellplätze!</t>
  </si>
  <si>
    <t>Herbst/Winter 2020</t>
  </si>
  <si>
    <t>NO BRAND</t>
  </si>
  <si>
    <t>LED-/LCD-TV (unbekannte Bildschirmgröße)</t>
  </si>
  <si>
    <t>SONY</t>
  </si>
  <si>
    <t>HISENSE</t>
  </si>
  <si>
    <t>Herbst/Winter 2021</t>
  </si>
  <si>
    <t>LED-/LCD-TV 164cm 4K Ultra HD, Smart-TV</t>
  </si>
  <si>
    <t>GRUNDIG</t>
  </si>
  <si>
    <t>Herbst/Winter 2022</t>
  </si>
  <si>
    <t>Frühling/Sommer 2023</t>
  </si>
  <si>
    <t>Ersatzartikelnummer / Altgerät</t>
  </si>
  <si>
    <t>Frühling/Sommer 2020</t>
  </si>
  <si>
    <t>LED-/LCD-TV 189cm 4K Ultra HD, Smart-TV</t>
  </si>
  <si>
    <t>65AE7010F, schwarz</t>
  </si>
  <si>
    <t>LED-/LCD-TV 146cm 4K Ultra HD, Smart-TV</t>
  </si>
  <si>
    <t>LED-/LCD-TV 163cm 4K Ultra HD, Smart-TV, Crystal UHD, HDR</t>
  </si>
  <si>
    <t>GU65AU6979UXZG, schwarz</t>
  </si>
  <si>
    <t>75AE7010F, schwarz</t>
  </si>
  <si>
    <t>LED-/LCD-TV 189cm Crystal UHD 4K, Smart-TV</t>
  </si>
  <si>
    <t>LED-/LCD-TV 164cm 4K Ultra HD, Smart-TV, Fire-TV-Ed.</t>
  </si>
  <si>
    <t>GU75AU7199U, titangrau</t>
  </si>
  <si>
    <t>65VLX7020, schwarz</t>
  </si>
  <si>
    <t>LED-/LCD-TV 139cm 4K Ultra HD, Smart-TV, HDR</t>
  </si>
  <si>
    <t>LED-/LCD-TV 146cm 4K Ultra HD, Smart-TV, HDR</t>
  </si>
  <si>
    <t>LED-/LCD-TV 178cm 4K Ultra HD, Smart-TV, HDR, Dolby Vision</t>
  </si>
  <si>
    <t>55A6FG, schwarz</t>
  </si>
  <si>
    <t>58A6FG, schwarz</t>
  </si>
  <si>
    <t>70A6FG, schwarz</t>
  </si>
  <si>
    <t>58AE7010F, schwarz</t>
  </si>
  <si>
    <t>Unbekannte Artikelnummer! Bitte nachtragen!</t>
  </si>
  <si>
    <t>LED-/LCD-TV 164cm 4K Ultra HD, Smart-TV, HDR10</t>
  </si>
  <si>
    <t>LED-/LCD-TV 164cm 4K Ultra HD, Smart-TV, Quantum Dot NanoCell+ Display</t>
  </si>
  <si>
    <t>OLED-TV 195cm 4K Ultra HD, Smart-TV, α9 Gen4 4K AI-Prozessor</t>
  </si>
  <si>
    <t>QLED-TV 163cm Smart-TV, Google TV, Quantum Prozessor Lite 4K, Quantum HDR</t>
  </si>
  <si>
    <t>LED-/LCD-TV 163cm Smart-TV, Google TV, Quantum Prozessor 4K, mattes Display</t>
  </si>
  <si>
    <t>65AE7200F, schwarz</t>
  </si>
  <si>
    <t>65QNED829QB, schwarz</t>
  </si>
  <si>
    <t>OLED77C17LB, schwarz</t>
  </si>
  <si>
    <t>GQ65Q60BAU, schwarz</t>
  </si>
  <si>
    <t>GQ65LS03BAU, schwarz</t>
  </si>
  <si>
    <t>BOSE</t>
  </si>
  <si>
    <t>LED-/LCD-TV 139cm 4K Ultra HD, Smart TV, Quantum Dot, 120Hz, HDMI 2.1, HDR10+</t>
  </si>
  <si>
    <t xml:space="preserve">LED-/LCD-TV 146cm </t>
  </si>
  <si>
    <t>LED-/LCD-TV 139cm 4K Ultra HD, Smart-TV, Ambilight</t>
  </si>
  <si>
    <t>Stereo Soundbar (Bluetooth, LAN (Ethernet), WLAN (WiFi))</t>
  </si>
  <si>
    <t>LED-/LCD-TV 146cm 4K Ultra HD, Smart-TV, 3-seitiges Ambilight</t>
  </si>
  <si>
    <t>LED-/LCD-TV 139cm 4K Ultra HD, Smart-TV</t>
  </si>
  <si>
    <t>LED-/LCD-TV 189cm 4K Ultra HD, Smart-TV, HDR, Dolby Vision</t>
  </si>
  <si>
    <t>QLED-TV 214cm Smart-TV, Google TV, Quantum Prozessor Lite 4K, Quantum HDR</t>
  </si>
  <si>
    <t>QNED-TV 218cm 4K Ultra HD, Smart-TV</t>
  </si>
  <si>
    <t>Curved LED-/LCD-TV 138cm 4K Ultra HD, Smart-TV</t>
  </si>
  <si>
    <t>65A6FG, schwarz</t>
  </si>
  <si>
    <t>55U7HQ, schwarz</t>
  </si>
  <si>
    <t>55PUS6804, silberfarben</t>
  </si>
  <si>
    <t>Bundle 500, schwarz</t>
  </si>
  <si>
    <t>75A6FG, schwarz</t>
  </si>
  <si>
    <t>GQ85Q60BAU, schwarz</t>
  </si>
  <si>
    <t>86QNED869QA.AEU, schwarz</t>
  </si>
  <si>
    <t>UE55RU7379, schwarz</t>
  </si>
  <si>
    <t>Frühling/Sommer 2019</t>
  </si>
  <si>
    <t>Herbst/Winter 2019</t>
  </si>
  <si>
    <t>HANSEATIC</t>
  </si>
  <si>
    <t>LED-/LCD-TV 189cm 4K Ultra HD, Smart-TV, Google TV, High Dynamic Range (HDR)</t>
  </si>
  <si>
    <t>LED-/LCD-TV 80cm 4K Ultra HD, Smart-TV</t>
  </si>
  <si>
    <t>LED-/LCD-TV 126cm 4K Ultra HD, Smart-TV, HDR10 Pro</t>
  </si>
  <si>
    <t>OLED-TV 121cm 4K Ultra HD, Smart-TV</t>
  </si>
  <si>
    <t>LED-/LCD-TV 189cm 4K Ultra HD, Smart-TV, NanoCell IPS, HDR10 Pro</t>
  </si>
  <si>
    <t>Neo QLED-TV 189cm Smart-TV, HDR 2000, Quantum Matrix Technologie Neural Quantum 4K</t>
  </si>
  <si>
    <t>QLED-TV 138cm 4K-Mattes Display-Quantum HDR, Smart-TV</t>
  </si>
  <si>
    <t>QLED-TV 214cm Smart-TV, Quantum Prozessor 4K, Quantum HDR</t>
  </si>
  <si>
    <t>QLED-TV 189cm 4K Ultra HD, Smart-TV, Quantum HDR</t>
  </si>
  <si>
    <t>LED-/LCD-TV 126cm 4K Ultra HD, Smart-TV, Triple Tuner DVB-C/S/ S2/ T/ T2</t>
  </si>
  <si>
    <t>OLED-TV 195cm 4K Ultra HD, Smart-TV, (bis zu 120Hz)</t>
  </si>
  <si>
    <t>OLED-TV 138cm 4K Ultra HD, Smart-TV, Quantum HDR OLED</t>
  </si>
  <si>
    <t>LED-/LCD-TV 164cm 4K Ultra HD, Smart-TV, NanoCell</t>
  </si>
  <si>
    <t>LED-/LCD-TV 139cm 4K Ultra HD, Smart-TV, Fire-TV-Edition</t>
  </si>
  <si>
    <t>LED-/LCD-TV 189cm 4K Ultra HD, Smart-TV, Crystal UHD</t>
  </si>
  <si>
    <t>LED-/LCD-TV 138cm 4K Ultra HD, Smart-TV</t>
  </si>
  <si>
    <t>LED-/LCD-TV 139cm 4K Ultra HD, Smart-TV, BRAVIA CORE</t>
  </si>
  <si>
    <t>OLED-TV 164cm 4K Ultra HD, Smart-TV, bis zu 120Hz, HDMI 2.2</t>
  </si>
  <si>
    <t>OLED-TV 139cm 4K Ultra HD, Smart-TV, bis zu 120Hz, α7 Gen5 4K AI-Prozessor</t>
  </si>
  <si>
    <t>OLED-TV 139cm 4K Ultra HD, Smart-TV</t>
  </si>
  <si>
    <t>LED-/LCD-TV 214cm 4K Ultra HD, Smart-TV, Crystal Prozessor 4K, HDR</t>
  </si>
  <si>
    <t>Neo QLED-TV 163cm 8K, Smart-TV, Quantum Matrix Technologie Pro Neural Quantum 8K</t>
  </si>
  <si>
    <t>LED-/LCD-TV 126cm 4K Ultra HD, Smart-TV</t>
  </si>
  <si>
    <t>LED-/LCD-TV 138cm 4K Ultra HD, Smart-TV, Crystal Prozessor 4K, HDR</t>
  </si>
  <si>
    <t>LED-/LCD-TV 189cm 4K Ultra HD, Smart-TV, Ambilight 3-seitiges</t>
  </si>
  <si>
    <t>QLED-TV 138cm 4K Ultra HD, Smart-TV</t>
  </si>
  <si>
    <t>OLED-TV 196cm 4K UHD, Smart-TV, HDR</t>
  </si>
  <si>
    <t>58PUS8506/12, silber</t>
  </si>
  <si>
    <t>55A66H, schwarz</t>
  </si>
  <si>
    <t>UE75RU7179, schwarz</t>
  </si>
  <si>
    <t>Bravia KD-75X85KAEP, schwarz</t>
  </si>
  <si>
    <t>50UP81009LR, schwarz</t>
  </si>
  <si>
    <t>OLED48C17LB, schwarz</t>
  </si>
  <si>
    <t>75NANO819QA, schwarz</t>
  </si>
  <si>
    <t>GQ75QN95BAT, silber</t>
  </si>
  <si>
    <t>GQ55LS03BAUXZG "The Frame", schwarz</t>
  </si>
  <si>
    <t>GQ85Q70BAT, titangrau</t>
  </si>
  <si>
    <t>GQ75Q60AAU, nachtschwarz</t>
  </si>
  <si>
    <t>50A6FG, schwarz</t>
  </si>
  <si>
    <t>OLED77B19LA, schwarz</t>
  </si>
  <si>
    <t>Blade Slim GQ55S95BATXZG, eclipsesilber</t>
  </si>
  <si>
    <t>65NANO806NA, schwarz</t>
  </si>
  <si>
    <t>55VLX7020, schwarz</t>
  </si>
  <si>
    <t>GU75TU7079, schwarz</t>
  </si>
  <si>
    <t>GU55TU8509, nachtschwarz</t>
  </si>
  <si>
    <t>65VLX8000BP, schwarz</t>
  </si>
  <si>
    <t>Bravia XR-55X90KAEP, schwarz</t>
  </si>
  <si>
    <t>65H500UDS, schwarz</t>
  </si>
  <si>
    <t>65NANO867NA, grau</t>
  </si>
  <si>
    <t>55AE7010F, schwarz</t>
  </si>
  <si>
    <t>OLED65B23LA, schwarz</t>
  </si>
  <si>
    <t>OLED55B23LA, schwarz</t>
  </si>
  <si>
    <t>OLED55E8LLA.AEU, schwarz</t>
  </si>
  <si>
    <t>GU85BU8079U, schwarz</t>
  </si>
  <si>
    <t>GQ65QN800BT, edelstahl</t>
  </si>
  <si>
    <t>50UM7500PLA, schwarz</t>
  </si>
  <si>
    <t>GU55AU6979U, schwarz</t>
  </si>
  <si>
    <t>75PUS8807/12, silber</t>
  </si>
  <si>
    <t>GQ55Q80RGTXZG, silber</t>
  </si>
  <si>
    <t>OLED77C8LLA.AEU, schwarz</t>
  </si>
  <si>
    <t>Frühling/Sommer 2021</t>
  </si>
  <si>
    <t>1-29-23LÖH</t>
  </si>
  <si>
    <t>2-29-23LÖH</t>
  </si>
  <si>
    <t>3-29-23LÖH</t>
  </si>
  <si>
    <t>4-29-23LÖH</t>
  </si>
  <si>
    <t>5-29-23LÖH</t>
  </si>
  <si>
    <t>6-29-23LÖH</t>
  </si>
  <si>
    <t>7-29-23LÖH</t>
  </si>
  <si>
    <t>8-29-23LÖH</t>
  </si>
  <si>
    <t>9-29-23LÖH</t>
  </si>
  <si>
    <t>10-29-23LÖH</t>
  </si>
  <si>
    <t>11-29-23LÖH</t>
  </si>
  <si>
    <t>12-29-23LÖH</t>
  </si>
  <si>
    <t>13-29-23LÖH</t>
  </si>
  <si>
    <t>14-29-23LÖH</t>
  </si>
  <si>
    <t>15-29-23LÖH</t>
  </si>
  <si>
    <t>16-29-23LÖH</t>
  </si>
  <si>
    <t>17-29-23LÖH</t>
  </si>
  <si>
    <t>18-29-23LÖH</t>
  </si>
  <si>
    <t>19-29-23LÖH</t>
  </si>
  <si>
    <t>20-29-23LÖH</t>
  </si>
  <si>
    <t>21-29-23LÖH</t>
  </si>
  <si>
    <t>22-29-23LÖH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</si>
</sst>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_-* #,##0.0\ &quot;€&quot;_-;\-* #,##0.0\ &quot;€&quot;_-;_-* &quot;-&quot;??\ &quot;€&quot;_-;_-@_-"/>
    <numFmt numFmtId="175" formatCode="_-* #,##0\ &quot;€&quot;_-;\-* #,##0\ &quot;€&quot;_-;_-* &quot;-&quot;??\ &quot;€&quot;_-;_-@_-"/>
    <numFmt numFmtId="176" formatCode="0.0"/>
    <numFmt numFmtId="177" formatCode="_-* #,##0.000\ _€_-;\-* #,##0.000\ _€_-;_-* &quot;-&quot;??\ _€_-;_-@_-"/>
    <numFmt numFmtId="178" formatCode="0.000"/>
    <numFmt numFmtId="179" formatCode="0.0000"/>
    <numFmt numFmtId="180" formatCode="_-* #,##0.000\ &quot;€&quot;_-;\-* #,##0.000\ &quot;€&quot;_-;_-* &quot;-&quot;???\ &quot;€&quot;_-;_-@_-"/>
    <numFmt numFmtId="181" formatCode="_-* #,##0.00\ &quot;€&quot;_-;\-* #,##0.00\ &quot;€&quot;_-;_-* &quot;-&quot;???\ &quot;€&quot;_-;_-@_-"/>
    <numFmt numFmtId="182" formatCode="_-* #,##0.0000\ _€_-;\-* #,##0.0000\ _€_-;_-* &quot;-&quot;??\ _€_-;_-@_-"/>
    <numFmt numFmtId="183" formatCode="_-* #,##0.00000\ _€_-;\-* #,##0.00000\ _€_-;_-* &quot;-&quot;??\ _€_-;_-@_-"/>
    <numFmt numFmtId="184" formatCode="_([$€]* #,##0.00_);_([$€]* \(#,##0.00\);_([$€]* &quot;-&quot;??_);_(@_)"/>
    <numFmt numFmtId="185" formatCode="_-* #,##0.00\ [$€-40A]_-;\-* #,##0.00\ [$€-40A]_-;_-* &quot;-&quot;??\ [$€-40A]_-;_-@_-"/>
    <numFmt numFmtId="186" formatCode="#,##0.00\ &quot;€&quot;"/>
    <numFmt numFmtId="187" formatCode="#,##0.000\ &quot;€&quot;"/>
    <numFmt numFmtId="188" formatCode="#,##0.0\ &quot;€&quot;"/>
    <numFmt numFmtId="189" formatCode="#,##0\ &quot;€&quot;"/>
    <numFmt numFmtId="190" formatCode="_-* #,##0.000\ _€_-;\-* #,##0.000\ _€_-;_-* &quot;-&quot;???\ _€_-;_-@_-"/>
    <numFmt numFmtId="191" formatCode="#,##0.00_ ;[Red]\-#,##0.00\ "/>
    <numFmt numFmtId="192" formatCode="_-* #,##0.000\ &quot;€&quot;_-;\-* #,##0.000\ &quot;€&quot;_-;_-* &quot;-&quot;??\ &quot;€&quot;_-;_-@_-"/>
    <numFmt numFmtId="193" formatCode="_-* #,##0.0000\ &quot;€&quot;_-;\-* #,##0.0000\ &quot;€&quot;_-;_-* &quot;-&quot;??\ &quot;€&quot;_-;_-@_-"/>
    <numFmt numFmtId="194" formatCode="_-* #,##0.00000\ &quot;€&quot;_-;\-* #,##0.00000\ &quot;€&quot;_-;_-* &quot;-&quot;??\ &quot;€&quot;_-;_-@_-"/>
    <numFmt numFmtId="195" formatCode="_-* #,##0.000000\ &quot;€&quot;_-;\-* #,##0.000000\ &quot;€&quot;_-;_-* &quot;-&quot;??\ &quot;€&quot;_-;_-@_-"/>
    <numFmt numFmtId="196" formatCode="[$-407]dddd\,\ d\.\ mmmm\ yyyy"/>
    <numFmt numFmtId="197" formatCode="\-"/>
    <numFmt numFmtId="198" formatCode="#,##0.00_ ;\-#,##0.00\ "/>
    <numFmt numFmtId="199" formatCode="#,##0.0_ ;\-#,##0.0\ "/>
    <numFmt numFmtId="200" formatCode="#,##0_ ;\-#,##0\ "/>
    <numFmt numFmtId="201" formatCode="0.00000"/>
    <numFmt numFmtId="202" formatCode="0.000000"/>
    <numFmt numFmtId="203" formatCode="[$-407]d/\ mmmm\ yyyy;@"/>
    <numFmt numFmtId="204" formatCode="[$-F800]dddd\,\ mmmm\ dd\,\ yyyy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  <numFmt numFmtId="209" formatCode="0.0000000"/>
    <numFmt numFmtId="210" formatCode="0.00000000"/>
    <numFmt numFmtId="211" formatCode="0.000000000"/>
    <numFmt numFmtId="212" formatCode="0.0000000000"/>
    <numFmt numFmtId="213" formatCode="0.0%"/>
    <numFmt numFmtId="214" formatCode="0.000%"/>
    <numFmt numFmtId="215" formatCode="0.0000%"/>
    <numFmt numFmtId="216" formatCode="0.00000%"/>
    <numFmt numFmtId="217" formatCode="_-* #,##0.00\ [$€-407]_-;\-* #,##0.00\ [$€-407]_-;_-* &quot;-&quot;??\ [$€-407]_-;_-@_-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i/>
      <sz val="9"/>
      <color indexed="8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30"/>
      <name val="Arial"/>
      <family val="2"/>
    </font>
    <font>
      <b/>
      <i/>
      <sz val="9"/>
      <color indexed="3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0070C0"/>
      <name val="Arial"/>
      <family val="2"/>
    </font>
    <font>
      <b/>
      <i/>
      <sz val="9"/>
      <color rgb="FF0070C0"/>
      <name val="Arial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44" fontId="3" fillId="0" borderId="10" xfId="46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4" fontId="3" fillId="0" borderId="10" xfId="60" applyFont="1" applyBorder="1" applyAlignment="1">
      <alignment horizontal="center" vertical="center"/>
    </xf>
    <xf numFmtId="49" fontId="3" fillId="0" borderId="10" xfId="46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5" fillId="0" borderId="10" xfId="46" applyNumberFormat="1" applyFont="1" applyFill="1" applyBorder="1" applyAlignment="1">
      <alignment horizontal="left" vertical="center"/>
    </xf>
    <xf numFmtId="1" fontId="5" fillId="0" borderId="10" xfId="0" applyNumberFormat="1" applyFont="1" applyBorder="1" applyAlignment="1">
      <alignment/>
    </xf>
    <xf numFmtId="0" fontId="5" fillId="0" borderId="10" xfId="46" applyNumberFormat="1" applyFont="1" applyFill="1" applyBorder="1" applyAlignment="1">
      <alignment vertical="center"/>
    </xf>
    <xf numFmtId="0" fontId="5" fillId="0" borderId="10" xfId="46" applyNumberFormat="1" applyFont="1" applyFill="1" applyBorder="1" applyAlignment="1">
      <alignment horizontal="center" vertical="center"/>
    </xf>
    <xf numFmtId="0" fontId="5" fillId="0" borderId="10" xfId="46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44" fontId="7" fillId="0" borderId="0" xfId="46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4" fontId="11" fillId="0" borderId="0" xfId="0" applyNumberFormat="1" applyFont="1" applyFill="1" applyAlignment="1">
      <alignment vertical="center"/>
    </xf>
    <xf numFmtId="49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9" fontId="11" fillId="0" borderId="0" xfId="52" applyFont="1" applyFill="1" applyAlignment="1">
      <alignment horizontal="center" vertical="center"/>
    </xf>
    <xf numFmtId="0" fontId="3" fillId="0" borderId="0" xfId="0" applyFont="1" applyAlignment="1" quotePrefix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 quotePrefix="1">
      <alignment horizontal="left" vertical="center"/>
    </xf>
    <xf numFmtId="1" fontId="5" fillId="0" borderId="10" xfId="0" applyNumberFormat="1" applyFont="1" applyBorder="1" applyAlignment="1">
      <alignment horizontal="left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/>
    </xf>
    <xf numFmtId="44" fontId="3" fillId="0" borderId="10" xfId="46" applyFont="1" applyBorder="1" applyAlignment="1">
      <alignment horizontal="right" vertical="center"/>
    </xf>
    <xf numFmtId="44" fontId="5" fillId="0" borderId="10" xfId="60" applyFont="1" applyBorder="1" applyAlignment="1">
      <alignment horizontal="right"/>
    </xf>
    <xf numFmtId="44" fontId="5" fillId="0" borderId="0" xfId="46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52" fillId="0" borderId="0" xfId="0" applyNumberFormat="1" applyFont="1" applyAlignment="1">
      <alignment horizontal="right" vertical="center"/>
    </xf>
    <xf numFmtId="44" fontId="5" fillId="0" borderId="0" xfId="46" applyFont="1" applyAlignment="1">
      <alignment horizontal="right"/>
    </xf>
    <xf numFmtId="0" fontId="3" fillId="0" borderId="0" xfId="0" applyFont="1" applyAlignment="1">
      <alignment horizontal="right" indent="1"/>
    </xf>
    <xf numFmtId="44" fontId="5" fillId="0" borderId="10" xfId="60" applyFont="1" applyFill="1" applyBorder="1" applyAlignment="1">
      <alignment horizontal="right" vertical="center"/>
    </xf>
    <xf numFmtId="44" fontId="6" fillId="0" borderId="0" xfId="60" applyFont="1" applyFill="1" applyBorder="1" applyAlignment="1">
      <alignment horizontal="right" vertical="center"/>
    </xf>
    <xf numFmtId="44" fontId="5" fillId="0" borderId="0" xfId="60" applyFont="1" applyAlignment="1">
      <alignment horizontal="right" vertical="center"/>
    </xf>
    <xf numFmtId="44" fontId="5" fillId="0" borderId="0" xfId="60" applyFont="1" applyAlignment="1">
      <alignment horizontal="right"/>
    </xf>
    <xf numFmtId="44" fontId="5" fillId="0" borderId="10" xfId="0" applyNumberFormat="1" applyFont="1" applyBorder="1" applyAlignment="1">
      <alignment horizontal="right" vertical="center"/>
    </xf>
    <xf numFmtId="44" fontId="10" fillId="0" borderId="12" xfId="0" applyNumberFormat="1" applyFont="1" applyBorder="1" applyAlignment="1">
      <alignment horizontal="right" vertical="center"/>
    </xf>
    <xf numFmtId="44" fontId="1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49" fontId="5" fillId="0" borderId="10" xfId="46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53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PageLayoutView="0" workbookViewId="0" topLeftCell="A58">
      <selection activeCell="C90" sqref="C90"/>
    </sheetView>
  </sheetViews>
  <sheetFormatPr defaultColWidth="11.421875" defaultRowHeight="12.75"/>
  <cols>
    <col min="1" max="1" width="3.421875" style="0" customWidth="1"/>
    <col min="2" max="2" width="7.8515625" style="1" customWidth="1"/>
    <col min="3" max="3" width="9.28125" style="0" bestFit="1" customWidth="1"/>
    <col min="4" max="4" width="60.8515625" style="0" bestFit="1" customWidth="1"/>
    <col min="5" max="5" width="29.57421875" style="0" bestFit="1" customWidth="1"/>
    <col min="6" max="6" width="5.8515625" style="0" bestFit="1" customWidth="1"/>
    <col min="7" max="7" width="9.57421875" style="46" bestFit="1" customWidth="1"/>
    <col min="8" max="8" width="4.28125" style="0" bestFit="1" customWidth="1"/>
    <col min="9" max="9" width="10.57421875" style="46" customWidth="1"/>
    <col min="10" max="10" width="12.00390625" style="46" customWidth="1"/>
    <col min="11" max="11" width="15.28125" style="0" bestFit="1" customWidth="1"/>
    <col min="12" max="12" width="8.8515625" style="0" bestFit="1" customWidth="1"/>
    <col min="13" max="13" width="4.28125" style="0" bestFit="1" customWidth="1"/>
    <col min="14" max="14" width="3.421875" style="0" bestFit="1" customWidth="1"/>
    <col min="15" max="15" width="9.57421875" style="0" bestFit="1" customWidth="1"/>
  </cols>
  <sheetData>
    <row r="1" spans="1:15" ht="12.75">
      <c r="A1" s="2" t="s">
        <v>8</v>
      </c>
      <c r="B1" s="3" t="s">
        <v>0</v>
      </c>
      <c r="C1" s="3" t="s">
        <v>1</v>
      </c>
      <c r="D1" s="4" t="s">
        <v>2</v>
      </c>
      <c r="E1" s="5" t="s">
        <v>9</v>
      </c>
      <c r="F1" s="6" t="s">
        <v>3</v>
      </c>
      <c r="G1" s="51" t="s">
        <v>4</v>
      </c>
      <c r="H1" s="8" t="s">
        <v>10</v>
      </c>
      <c r="I1" s="9" t="s">
        <v>5</v>
      </c>
      <c r="J1" s="7" t="s">
        <v>6</v>
      </c>
      <c r="K1" s="10" t="s">
        <v>11</v>
      </c>
      <c r="L1" s="10" t="s">
        <v>12</v>
      </c>
      <c r="M1" s="2" t="s">
        <v>7</v>
      </c>
      <c r="N1" s="11" t="s">
        <v>13</v>
      </c>
      <c r="O1" s="2" t="s">
        <v>14</v>
      </c>
    </row>
    <row r="2" spans="1:15" ht="12.75">
      <c r="A2" s="12">
        <v>1</v>
      </c>
      <c r="B2" s="48">
        <v>17206659</v>
      </c>
      <c r="C2" s="14" t="s">
        <v>23</v>
      </c>
      <c r="D2" s="15" t="s">
        <v>64</v>
      </c>
      <c r="E2" s="15" t="s">
        <v>51</v>
      </c>
      <c r="F2" s="13" t="s">
        <v>17</v>
      </c>
      <c r="G2" s="52">
        <v>499.99</v>
      </c>
      <c r="H2" s="13">
        <v>1</v>
      </c>
      <c r="I2" s="58">
        <v>141.597168</v>
      </c>
      <c r="J2" s="62">
        <f>I2*H2</f>
        <v>141.597168</v>
      </c>
      <c r="K2" s="66"/>
      <c r="L2" s="14"/>
      <c r="M2" s="17">
        <v>0</v>
      </c>
      <c r="N2" s="17">
        <v>0</v>
      </c>
      <c r="O2" s="18" t="s">
        <v>145</v>
      </c>
    </row>
    <row r="3" spans="1:15" ht="12.75">
      <c r="A3" s="12">
        <v>2</v>
      </c>
      <c r="B3" s="48">
        <v>45886545</v>
      </c>
      <c r="C3" s="14" t="s">
        <v>18</v>
      </c>
      <c r="D3" s="15" t="s">
        <v>67</v>
      </c>
      <c r="E3" s="15" t="s">
        <v>111</v>
      </c>
      <c r="F3" s="13" t="s">
        <v>17</v>
      </c>
      <c r="G3" s="52">
        <v>660</v>
      </c>
      <c r="H3" s="13">
        <v>1</v>
      </c>
      <c r="I3" s="58">
        <v>186.912</v>
      </c>
      <c r="J3" s="62">
        <f aca="true" t="shared" si="0" ref="J3:J66">I3*H3</f>
        <v>186.912</v>
      </c>
      <c r="K3" s="66" t="s">
        <v>31</v>
      </c>
      <c r="L3" s="14"/>
      <c r="M3" s="17">
        <v>0</v>
      </c>
      <c r="N3" s="17">
        <v>0</v>
      </c>
      <c r="O3" s="18" t="s">
        <v>145</v>
      </c>
    </row>
    <row r="4" spans="1:15" ht="12.75">
      <c r="A4" s="12">
        <v>3</v>
      </c>
      <c r="B4" s="48">
        <v>93271833</v>
      </c>
      <c r="C4" s="14" t="s">
        <v>26</v>
      </c>
      <c r="D4" s="15" t="s">
        <v>68</v>
      </c>
      <c r="E4" s="15" t="s">
        <v>112</v>
      </c>
      <c r="F4" s="13" t="s">
        <v>17</v>
      </c>
      <c r="G4" s="52">
        <v>369.99</v>
      </c>
      <c r="H4" s="13">
        <v>1</v>
      </c>
      <c r="I4" s="58">
        <v>104.781168</v>
      </c>
      <c r="J4" s="62">
        <f t="shared" si="0"/>
        <v>104.781168</v>
      </c>
      <c r="K4" s="66" t="s">
        <v>31</v>
      </c>
      <c r="L4" s="14"/>
      <c r="M4" s="17">
        <v>0</v>
      </c>
      <c r="N4" s="17">
        <v>0</v>
      </c>
      <c r="O4" s="18" t="s">
        <v>145</v>
      </c>
    </row>
    <row r="5" spans="1:15" ht="12.75">
      <c r="A5" s="12">
        <v>4</v>
      </c>
      <c r="B5" s="48">
        <v>98697417</v>
      </c>
      <c r="C5" s="14" t="s">
        <v>20</v>
      </c>
      <c r="D5" s="15" t="s">
        <v>40</v>
      </c>
      <c r="E5" s="15" t="s">
        <v>42</v>
      </c>
      <c r="F5" s="13" t="s">
        <v>17</v>
      </c>
      <c r="G5" s="52">
        <v>919</v>
      </c>
      <c r="H5" s="13">
        <v>1</v>
      </c>
      <c r="I5" s="58">
        <v>260.26079999999996</v>
      </c>
      <c r="J5" s="62">
        <f t="shared" si="0"/>
        <v>260.26079999999996</v>
      </c>
      <c r="K5" s="66" t="s">
        <v>31</v>
      </c>
      <c r="L5" s="14"/>
      <c r="M5" s="17">
        <v>0</v>
      </c>
      <c r="N5" s="17">
        <v>0</v>
      </c>
      <c r="O5" s="18" t="s">
        <v>145</v>
      </c>
    </row>
    <row r="6" spans="1:15" ht="12.75">
      <c r="A6" s="12">
        <v>5</v>
      </c>
      <c r="B6" s="48">
        <v>41896226</v>
      </c>
      <c r="C6" s="14" t="s">
        <v>26</v>
      </c>
      <c r="D6" s="15" t="s">
        <v>36</v>
      </c>
      <c r="E6" s="15" t="s">
        <v>50</v>
      </c>
      <c r="F6" s="13" t="s">
        <v>17</v>
      </c>
      <c r="G6" s="52">
        <v>429</v>
      </c>
      <c r="H6" s="13">
        <v>2</v>
      </c>
      <c r="I6" s="58">
        <v>121.4928</v>
      </c>
      <c r="J6" s="62">
        <f t="shared" si="0"/>
        <v>242.9856</v>
      </c>
      <c r="K6" s="66" t="s">
        <v>31</v>
      </c>
      <c r="L6" s="14"/>
      <c r="M6" s="17">
        <v>0</v>
      </c>
      <c r="N6" s="17">
        <v>0</v>
      </c>
      <c r="O6" s="18" t="s">
        <v>146</v>
      </c>
    </row>
    <row r="7" spans="1:15" ht="12.75">
      <c r="A7" s="12">
        <v>6</v>
      </c>
      <c r="B7" s="48">
        <v>54081269</v>
      </c>
      <c r="C7" s="14" t="s">
        <v>23</v>
      </c>
      <c r="D7" s="15" t="s">
        <v>24</v>
      </c>
      <c r="E7" s="15" t="s">
        <v>51</v>
      </c>
      <c r="F7" s="13" t="s">
        <v>17</v>
      </c>
      <c r="G7" s="52">
        <v>629.99</v>
      </c>
      <c r="H7" s="13">
        <v>1</v>
      </c>
      <c r="I7" s="58">
        <v>178.41316799999998</v>
      </c>
      <c r="J7" s="62">
        <f t="shared" si="0"/>
        <v>178.41316799999998</v>
      </c>
      <c r="K7" s="16"/>
      <c r="L7" s="14"/>
      <c r="M7" s="17">
        <v>0</v>
      </c>
      <c r="N7" s="17">
        <v>0</v>
      </c>
      <c r="O7" s="18" t="s">
        <v>146</v>
      </c>
    </row>
    <row r="8" spans="1:15" ht="12.75">
      <c r="A8" s="12">
        <v>7</v>
      </c>
      <c r="B8" s="48">
        <v>65303012</v>
      </c>
      <c r="C8" s="14" t="s">
        <v>29</v>
      </c>
      <c r="D8" s="15" t="s">
        <v>41</v>
      </c>
      <c r="E8" s="15" t="s">
        <v>43</v>
      </c>
      <c r="F8" s="13" t="s">
        <v>17</v>
      </c>
      <c r="G8" s="52">
        <v>569</v>
      </c>
      <c r="H8" s="13">
        <v>1</v>
      </c>
      <c r="I8" s="58">
        <v>161.14079999999998</v>
      </c>
      <c r="J8" s="62">
        <f t="shared" si="0"/>
        <v>161.14079999999998</v>
      </c>
      <c r="K8" s="16" t="s">
        <v>30</v>
      </c>
      <c r="L8" s="14"/>
      <c r="M8" s="17">
        <v>0</v>
      </c>
      <c r="N8" s="17">
        <v>0</v>
      </c>
      <c r="O8" s="18" t="s">
        <v>146</v>
      </c>
    </row>
    <row r="9" spans="1:15" ht="12.75">
      <c r="A9" s="12">
        <v>8</v>
      </c>
      <c r="B9" s="48">
        <v>999961</v>
      </c>
      <c r="C9" s="14" t="s">
        <v>23</v>
      </c>
      <c r="D9" s="15" t="s">
        <v>24</v>
      </c>
      <c r="E9" s="15" t="s">
        <v>32</v>
      </c>
      <c r="F9" s="13" t="s">
        <v>17</v>
      </c>
      <c r="G9" s="52">
        <v>499.99</v>
      </c>
      <c r="H9" s="13">
        <v>1</v>
      </c>
      <c r="I9" s="58">
        <v>141.597168</v>
      </c>
      <c r="J9" s="62">
        <f t="shared" si="0"/>
        <v>141.597168</v>
      </c>
      <c r="K9" s="16"/>
      <c r="L9" s="14"/>
      <c r="M9" s="17">
        <v>0</v>
      </c>
      <c r="N9" s="17">
        <v>0</v>
      </c>
      <c r="O9" s="18" t="s">
        <v>147</v>
      </c>
    </row>
    <row r="10" spans="1:15" ht="12.75">
      <c r="A10" s="12">
        <v>9</v>
      </c>
      <c r="B10" s="48">
        <v>45858048</v>
      </c>
      <c r="C10" s="14" t="s">
        <v>26</v>
      </c>
      <c r="D10" s="15" t="s">
        <v>28</v>
      </c>
      <c r="E10" s="15" t="s">
        <v>57</v>
      </c>
      <c r="F10" s="13" t="s">
        <v>17</v>
      </c>
      <c r="G10" s="52">
        <v>622.88</v>
      </c>
      <c r="H10" s="13">
        <v>1</v>
      </c>
      <c r="I10" s="58">
        <v>176.39961599999998</v>
      </c>
      <c r="J10" s="62">
        <f t="shared" si="0"/>
        <v>176.39961599999998</v>
      </c>
      <c r="K10" s="16" t="s">
        <v>31</v>
      </c>
      <c r="L10" s="14"/>
      <c r="M10" s="17">
        <v>0</v>
      </c>
      <c r="N10" s="17">
        <v>0</v>
      </c>
      <c r="O10" s="18" t="s">
        <v>147</v>
      </c>
    </row>
    <row r="11" spans="1:15" ht="12.75">
      <c r="A11" s="12">
        <v>10</v>
      </c>
      <c r="B11" s="48">
        <v>77308605</v>
      </c>
      <c r="C11" s="14" t="s">
        <v>20</v>
      </c>
      <c r="D11" s="15" t="s">
        <v>34</v>
      </c>
      <c r="E11" s="15" t="s">
        <v>113</v>
      </c>
      <c r="F11" s="13" t="s">
        <v>17</v>
      </c>
      <c r="G11" s="52">
        <v>1099.99</v>
      </c>
      <c r="H11" s="13">
        <v>1</v>
      </c>
      <c r="I11" s="58">
        <v>311.517168</v>
      </c>
      <c r="J11" s="62">
        <f t="shared" si="0"/>
        <v>311.517168</v>
      </c>
      <c r="K11" s="16" t="s">
        <v>33</v>
      </c>
      <c r="L11" s="14"/>
      <c r="M11" s="17">
        <v>0</v>
      </c>
      <c r="N11" s="17">
        <v>0</v>
      </c>
      <c r="O11" s="18" t="s">
        <v>147</v>
      </c>
    </row>
    <row r="12" spans="1:15" ht="12.75">
      <c r="A12" s="12">
        <v>11</v>
      </c>
      <c r="B12" s="48">
        <v>77900447</v>
      </c>
      <c r="C12" s="14" t="s">
        <v>25</v>
      </c>
      <c r="D12" s="15" t="s">
        <v>84</v>
      </c>
      <c r="E12" s="15" t="s">
        <v>114</v>
      </c>
      <c r="F12" s="13" t="s">
        <v>17</v>
      </c>
      <c r="G12" s="52">
        <v>1199</v>
      </c>
      <c r="H12" s="13">
        <v>1</v>
      </c>
      <c r="I12" s="58">
        <v>339.55679999999995</v>
      </c>
      <c r="J12" s="62">
        <f t="shared" si="0"/>
        <v>339.55679999999995</v>
      </c>
      <c r="K12" s="16" t="s">
        <v>31</v>
      </c>
      <c r="L12" s="14"/>
      <c r="M12" s="17">
        <v>0</v>
      </c>
      <c r="N12" s="17">
        <v>0</v>
      </c>
      <c r="O12" s="18" t="s">
        <v>147</v>
      </c>
    </row>
    <row r="13" spans="1:15" ht="12.75">
      <c r="A13" s="12">
        <v>12</v>
      </c>
      <c r="B13" s="48">
        <v>98301301</v>
      </c>
      <c r="C13" s="14" t="s">
        <v>62</v>
      </c>
      <c r="D13" s="15" t="s">
        <v>66</v>
      </c>
      <c r="E13" s="15" t="s">
        <v>76</v>
      </c>
      <c r="F13" s="13" t="s">
        <v>17</v>
      </c>
      <c r="G13" s="52">
        <v>899.99</v>
      </c>
      <c r="H13" s="13">
        <v>1</v>
      </c>
      <c r="I13" s="58">
        <v>254.87716799999998</v>
      </c>
      <c r="J13" s="62">
        <f t="shared" si="0"/>
        <v>254.87716799999998</v>
      </c>
      <c r="K13" s="16" t="s">
        <v>31</v>
      </c>
      <c r="L13" s="14"/>
      <c r="M13" s="17">
        <v>0</v>
      </c>
      <c r="N13" s="17">
        <v>0</v>
      </c>
      <c r="O13" s="18" t="s">
        <v>147</v>
      </c>
    </row>
    <row r="14" spans="1:15" ht="12.75">
      <c r="A14" s="12">
        <v>13</v>
      </c>
      <c r="B14" s="48">
        <v>39339903</v>
      </c>
      <c r="C14" s="14" t="s">
        <v>23</v>
      </c>
      <c r="D14" s="15" t="s">
        <v>85</v>
      </c>
      <c r="E14" s="15" t="s">
        <v>51</v>
      </c>
      <c r="F14" s="13" t="s">
        <v>17</v>
      </c>
      <c r="G14" s="52">
        <v>259.99</v>
      </c>
      <c r="H14" s="13">
        <v>1</v>
      </c>
      <c r="I14" s="58">
        <v>73.629168</v>
      </c>
      <c r="J14" s="62">
        <f t="shared" si="0"/>
        <v>73.629168</v>
      </c>
      <c r="K14" s="16"/>
      <c r="L14" s="14"/>
      <c r="M14" s="17">
        <v>0</v>
      </c>
      <c r="N14" s="17">
        <v>0</v>
      </c>
      <c r="O14" s="18" t="s">
        <v>148</v>
      </c>
    </row>
    <row r="15" spans="1:15" ht="12.75">
      <c r="A15" s="12">
        <v>14</v>
      </c>
      <c r="B15" s="48">
        <v>41974611</v>
      </c>
      <c r="C15" s="14" t="s">
        <v>19</v>
      </c>
      <c r="D15" s="15" t="s">
        <v>86</v>
      </c>
      <c r="E15" s="15" t="s">
        <v>115</v>
      </c>
      <c r="F15" s="13" t="s">
        <v>17</v>
      </c>
      <c r="G15" s="52">
        <v>525.02</v>
      </c>
      <c r="H15" s="13">
        <v>1</v>
      </c>
      <c r="I15" s="58">
        <v>148.685664</v>
      </c>
      <c r="J15" s="62">
        <f t="shared" si="0"/>
        <v>148.685664</v>
      </c>
      <c r="K15" s="16" t="s">
        <v>31</v>
      </c>
      <c r="L15" s="14"/>
      <c r="M15" s="17">
        <v>0</v>
      </c>
      <c r="N15" s="17">
        <v>0</v>
      </c>
      <c r="O15" s="18" t="s">
        <v>148</v>
      </c>
    </row>
    <row r="16" spans="1:15" ht="12.75">
      <c r="A16" s="12">
        <v>15</v>
      </c>
      <c r="B16" s="48">
        <v>52386152</v>
      </c>
      <c r="C16" s="14" t="s">
        <v>19</v>
      </c>
      <c r="D16" s="15" t="s">
        <v>87</v>
      </c>
      <c r="E16" s="15" t="s">
        <v>116</v>
      </c>
      <c r="F16" s="13" t="s">
        <v>17</v>
      </c>
      <c r="G16" s="52">
        <v>1169</v>
      </c>
      <c r="H16" s="13">
        <v>1</v>
      </c>
      <c r="I16" s="58">
        <v>331.0608</v>
      </c>
      <c r="J16" s="62">
        <f t="shared" si="0"/>
        <v>331.0608</v>
      </c>
      <c r="K16" s="16" t="s">
        <v>31</v>
      </c>
      <c r="L16" s="14"/>
      <c r="M16" s="17">
        <v>0</v>
      </c>
      <c r="N16" s="17">
        <v>0</v>
      </c>
      <c r="O16" s="18" t="s">
        <v>148</v>
      </c>
    </row>
    <row r="17" spans="1:15" ht="12.75">
      <c r="A17" s="12">
        <v>16</v>
      </c>
      <c r="B17" s="48">
        <v>58237318</v>
      </c>
      <c r="C17" s="14" t="s">
        <v>19</v>
      </c>
      <c r="D17" s="15" t="s">
        <v>88</v>
      </c>
      <c r="E17" s="15" t="s">
        <v>117</v>
      </c>
      <c r="F17" s="13" t="s">
        <v>17</v>
      </c>
      <c r="G17" s="52">
        <v>1259</v>
      </c>
      <c r="H17" s="13">
        <v>1</v>
      </c>
      <c r="I17" s="58">
        <v>356.5488</v>
      </c>
      <c r="J17" s="62">
        <f t="shared" si="0"/>
        <v>356.5488</v>
      </c>
      <c r="K17" s="16" t="s">
        <v>31</v>
      </c>
      <c r="L17" s="14"/>
      <c r="M17" s="17">
        <v>0</v>
      </c>
      <c r="N17" s="17">
        <v>0</v>
      </c>
      <c r="O17" s="18" t="s">
        <v>148</v>
      </c>
    </row>
    <row r="18" spans="1:15" ht="12.75">
      <c r="A18" s="12">
        <v>17</v>
      </c>
      <c r="B18" s="48">
        <v>90592237</v>
      </c>
      <c r="C18" s="14" t="s">
        <v>20</v>
      </c>
      <c r="D18" s="15" t="s">
        <v>89</v>
      </c>
      <c r="E18" s="15" t="s">
        <v>118</v>
      </c>
      <c r="F18" s="13" t="s">
        <v>17</v>
      </c>
      <c r="G18" s="52">
        <v>1999</v>
      </c>
      <c r="H18" s="13">
        <v>1</v>
      </c>
      <c r="I18" s="58">
        <v>566.1168</v>
      </c>
      <c r="J18" s="62">
        <f t="shared" si="0"/>
        <v>566.1168</v>
      </c>
      <c r="K18" s="16" t="s">
        <v>31</v>
      </c>
      <c r="L18" s="14"/>
      <c r="M18" s="17">
        <v>0</v>
      </c>
      <c r="N18" s="17">
        <v>0</v>
      </c>
      <c r="O18" s="18" t="s">
        <v>148</v>
      </c>
    </row>
    <row r="19" spans="1:15" ht="12.75">
      <c r="A19" s="12">
        <v>18</v>
      </c>
      <c r="B19" s="48">
        <v>33817769</v>
      </c>
      <c r="C19" s="14" t="s">
        <v>20</v>
      </c>
      <c r="D19" s="15" t="s">
        <v>90</v>
      </c>
      <c r="E19" s="15" t="s">
        <v>119</v>
      </c>
      <c r="F19" s="13" t="s">
        <v>17</v>
      </c>
      <c r="G19" s="52">
        <v>854.77</v>
      </c>
      <c r="H19" s="13">
        <v>1</v>
      </c>
      <c r="I19" s="58">
        <v>242.070864</v>
      </c>
      <c r="J19" s="62">
        <f t="shared" si="0"/>
        <v>242.070864</v>
      </c>
      <c r="K19" s="16" t="s">
        <v>31</v>
      </c>
      <c r="L19" s="14"/>
      <c r="M19" s="17">
        <v>0</v>
      </c>
      <c r="N19" s="17">
        <v>0</v>
      </c>
      <c r="O19" s="18" t="s">
        <v>149</v>
      </c>
    </row>
    <row r="20" spans="1:15" ht="12.75">
      <c r="A20" s="12">
        <v>19</v>
      </c>
      <c r="B20" s="48">
        <v>48392145</v>
      </c>
      <c r="C20" s="14" t="s">
        <v>20</v>
      </c>
      <c r="D20" s="15" t="s">
        <v>91</v>
      </c>
      <c r="E20" s="15" t="s">
        <v>120</v>
      </c>
      <c r="F20" s="13" t="s">
        <v>17</v>
      </c>
      <c r="G20" s="52">
        <v>1999</v>
      </c>
      <c r="H20" s="13">
        <v>1</v>
      </c>
      <c r="I20" s="58">
        <v>566.1168</v>
      </c>
      <c r="J20" s="62">
        <f t="shared" si="0"/>
        <v>566.1168</v>
      </c>
      <c r="K20" s="16" t="s">
        <v>31</v>
      </c>
      <c r="L20" s="14"/>
      <c r="M20" s="17">
        <v>0</v>
      </c>
      <c r="N20" s="17">
        <v>0</v>
      </c>
      <c r="O20" s="18" t="s">
        <v>149</v>
      </c>
    </row>
    <row r="21" spans="1:15" ht="12.75">
      <c r="A21" s="12">
        <v>20</v>
      </c>
      <c r="B21" s="48">
        <v>97823954</v>
      </c>
      <c r="C21" s="14" t="s">
        <v>20</v>
      </c>
      <c r="D21" s="15" t="s">
        <v>92</v>
      </c>
      <c r="E21" s="15" t="s">
        <v>121</v>
      </c>
      <c r="F21" s="13" t="s">
        <v>17</v>
      </c>
      <c r="G21" s="52">
        <v>1115.03</v>
      </c>
      <c r="H21" s="13">
        <v>1</v>
      </c>
      <c r="I21" s="58">
        <v>315.77649599999995</v>
      </c>
      <c r="J21" s="62">
        <f t="shared" si="0"/>
        <v>315.77649599999995</v>
      </c>
      <c r="K21" s="16" t="s">
        <v>31</v>
      </c>
      <c r="L21" s="14"/>
      <c r="M21" s="17">
        <v>0</v>
      </c>
      <c r="N21" s="17">
        <v>0</v>
      </c>
      <c r="O21" s="18" t="s">
        <v>149</v>
      </c>
    </row>
    <row r="22" spans="1:15" ht="12.75">
      <c r="A22" s="12">
        <v>21</v>
      </c>
      <c r="B22" s="48">
        <v>999961</v>
      </c>
      <c r="C22" s="14" t="s">
        <v>23</v>
      </c>
      <c r="D22" s="15" t="s">
        <v>24</v>
      </c>
      <c r="E22" s="15" t="s">
        <v>32</v>
      </c>
      <c r="F22" s="13" t="s">
        <v>17</v>
      </c>
      <c r="G22" s="52">
        <v>499.99</v>
      </c>
      <c r="H22" s="13">
        <v>2</v>
      </c>
      <c r="I22" s="58">
        <v>141.597168</v>
      </c>
      <c r="J22" s="62">
        <f t="shared" si="0"/>
        <v>283.194336</v>
      </c>
      <c r="K22" s="16"/>
      <c r="L22" s="14"/>
      <c r="M22" s="17">
        <v>0</v>
      </c>
      <c r="N22" s="17">
        <v>0</v>
      </c>
      <c r="O22" s="18" t="s">
        <v>150</v>
      </c>
    </row>
    <row r="23" spans="1:15" ht="12.75">
      <c r="A23" s="12">
        <v>22</v>
      </c>
      <c r="B23" s="48">
        <v>58195731</v>
      </c>
      <c r="C23" s="14" t="s">
        <v>26</v>
      </c>
      <c r="D23" s="15" t="s">
        <v>93</v>
      </c>
      <c r="E23" s="15" t="s">
        <v>122</v>
      </c>
      <c r="F23" s="13" t="s">
        <v>17</v>
      </c>
      <c r="G23" s="52">
        <v>301.48</v>
      </c>
      <c r="H23" s="13">
        <v>1</v>
      </c>
      <c r="I23" s="58">
        <v>85.379136</v>
      </c>
      <c r="J23" s="62">
        <f t="shared" si="0"/>
        <v>85.379136</v>
      </c>
      <c r="K23" s="16" t="s">
        <v>31</v>
      </c>
      <c r="L23" s="14"/>
      <c r="M23" s="17">
        <v>0</v>
      </c>
      <c r="N23" s="17">
        <v>0</v>
      </c>
      <c r="O23" s="18" t="s">
        <v>150</v>
      </c>
    </row>
    <row r="24" spans="1:15" ht="12.75">
      <c r="A24" s="12">
        <v>23</v>
      </c>
      <c r="B24" s="48">
        <v>77276043</v>
      </c>
      <c r="C24" s="14" t="s">
        <v>26</v>
      </c>
      <c r="D24" s="15" t="s">
        <v>45</v>
      </c>
      <c r="E24" s="15" t="s">
        <v>48</v>
      </c>
      <c r="F24" s="13" t="s">
        <v>17</v>
      </c>
      <c r="G24" s="52">
        <v>403.65</v>
      </c>
      <c r="H24" s="13">
        <v>1</v>
      </c>
      <c r="I24" s="58">
        <v>114.31368</v>
      </c>
      <c r="J24" s="62">
        <f t="shared" si="0"/>
        <v>114.31368</v>
      </c>
      <c r="K24" s="16" t="s">
        <v>31</v>
      </c>
      <c r="L24" s="14"/>
      <c r="M24" s="17">
        <v>0</v>
      </c>
      <c r="N24" s="17">
        <v>0</v>
      </c>
      <c r="O24" s="18" t="s">
        <v>150</v>
      </c>
    </row>
    <row r="25" spans="1:15" ht="12.75">
      <c r="A25" s="12">
        <v>24</v>
      </c>
      <c r="B25" s="48">
        <v>14469962</v>
      </c>
      <c r="C25" s="14" t="s">
        <v>26</v>
      </c>
      <c r="D25" s="15" t="s">
        <v>63</v>
      </c>
      <c r="E25" s="15" t="s">
        <v>74</v>
      </c>
      <c r="F25" s="13" t="s">
        <v>17</v>
      </c>
      <c r="G25" s="52">
        <v>585.29</v>
      </c>
      <c r="H25" s="13">
        <v>1</v>
      </c>
      <c r="I25" s="58">
        <v>165.75412799999998</v>
      </c>
      <c r="J25" s="62">
        <f t="shared" si="0"/>
        <v>165.75412799999998</v>
      </c>
      <c r="K25" s="16" t="s">
        <v>22</v>
      </c>
      <c r="L25" s="14"/>
      <c r="M25" s="17">
        <v>0</v>
      </c>
      <c r="N25" s="17">
        <v>0</v>
      </c>
      <c r="O25" s="18" t="s">
        <v>151</v>
      </c>
    </row>
    <row r="26" spans="1:15" ht="12.75">
      <c r="A26" s="12">
        <v>25</v>
      </c>
      <c r="B26" s="48">
        <v>59544557</v>
      </c>
      <c r="C26" s="14" t="s">
        <v>26</v>
      </c>
      <c r="D26" s="15" t="s">
        <v>28</v>
      </c>
      <c r="E26" s="15" t="s">
        <v>35</v>
      </c>
      <c r="F26" s="13" t="s">
        <v>17</v>
      </c>
      <c r="G26" s="52">
        <v>539.99</v>
      </c>
      <c r="H26" s="13">
        <v>1</v>
      </c>
      <c r="I26" s="58">
        <v>152.92516799999999</v>
      </c>
      <c r="J26" s="62">
        <f t="shared" si="0"/>
        <v>152.92516799999999</v>
      </c>
      <c r="K26" s="16" t="s">
        <v>27</v>
      </c>
      <c r="L26" s="14"/>
      <c r="M26" s="17">
        <v>0</v>
      </c>
      <c r="N26" s="17">
        <v>0</v>
      </c>
      <c r="O26" s="18" t="s">
        <v>151</v>
      </c>
    </row>
    <row r="27" spans="1:15" ht="12.75">
      <c r="A27" s="12">
        <v>26</v>
      </c>
      <c r="B27" s="48">
        <v>63960414</v>
      </c>
      <c r="C27" s="14" t="s">
        <v>19</v>
      </c>
      <c r="D27" s="15" t="s">
        <v>94</v>
      </c>
      <c r="E27" s="15" t="s">
        <v>123</v>
      </c>
      <c r="F27" s="13" t="s">
        <v>17</v>
      </c>
      <c r="G27" s="52">
        <v>2919</v>
      </c>
      <c r="H27" s="13">
        <v>1</v>
      </c>
      <c r="I27" s="58">
        <v>826.6608</v>
      </c>
      <c r="J27" s="62">
        <f t="shared" si="0"/>
        <v>826.6608</v>
      </c>
      <c r="K27" s="16" t="s">
        <v>30</v>
      </c>
      <c r="L27" s="14"/>
      <c r="M27" s="17">
        <v>0</v>
      </c>
      <c r="N27" s="17">
        <v>0</v>
      </c>
      <c r="O27" s="18" t="s">
        <v>151</v>
      </c>
    </row>
    <row r="28" spans="1:15" ht="12.75">
      <c r="A28" s="12">
        <v>27</v>
      </c>
      <c r="B28" s="48">
        <v>45886545</v>
      </c>
      <c r="C28" s="14" t="s">
        <v>18</v>
      </c>
      <c r="D28" s="15" t="s">
        <v>67</v>
      </c>
      <c r="E28" s="15" t="s">
        <v>111</v>
      </c>
      <c r="F28" s="13" t="s">
        <v>17</v>
      </c>
      <c r="G28" s="52">
        <v>660</v>
      </c>
      <c r="H28" s="13">
        <v>1</v>
      </c>
      <c r="I28" s="58">
        <v>186.912</v>
      </c>
      <c r="J28" s="62">
        <f t="shared" si="0"/>
        <v>186.912</v>
      </c>
      <c r="K28" s="16" t="s">
        <v>31</v>
      </c>
      <c r="L28" s="14"/>
      <c r="M28" s="17">
        <v>0</v>
      </c>
      <c r="N28" s="17">
        <v>0</v>
      </c>
      <c r="O28" s="18" t="s">
        <v>152</v>
      </c>
    </row>
    <row r="29" spans="1:15" ht="12.75">
      <c r="A29" s="12">
        <v>28</v>
      </c>
      <c r="B29" s="48">
        <v>59544557</v>
      </c>
      <c r="C29" s="14" t="s">
        <v>26</v>
      </c>
      <c r="D29" s="15" t="s">
        <v>28</v>
      </c>
      <c r="E29" s="15" t="s">
        <v>35</v>
      </c>
      <c r="F29" s="13" t="s">
        <v>17</v>
      </c>
      <c r="G29" s="52">
        <v>539.99</v>
      </c>
      <c r="H29" s="13">
        <v>1</v>
      </c>
      <c r="I29" s="58">
        <v>152.92516799999999</v>
      </c>
      <c r="J29" s="62">
        <f t="shared" si="0"/>
        <v>152.92516799999999</v>
      </c>
      <c r="K29" s="16" t="s">
        <v>27</v>
      </c>
      <c r="L29" s="14"/>
      <c r="M29" s="17">
        <v>0</v>
      </c>
      <c r="N29" s="17">
        <v>0</v>
      </c>
      <c r="O29" s="18" t="s">
        <v>152</v>
      </c>
    </row>
    <row r="30" spans="1:15" ht="12.75">
      <c r="A30" s="12">
        <v>29</v>
      </c>
      <c r="B30" s="48">
        <v>73815359</v>
      </c>
      <c r="C30" s="14" t="s">
        <v>20</v>
      </c>
      <c r="D30" s="15" t="s">
        <v>95</v>
      </c>
      <c r="E30" s="15" t="s">
        <v>124</v>
      </c>
      <c r="F30" s="13" t="s">
        <v>17</v>
      </c>
      <c r="G30" s="52">
        <v>1299</v>
      </c>
      <c r="H30" s="13">
        <v>1</v>
      </c>
      <c r="I30" s="58">
        <v>367.87679999999995</v>
      </c>
      <c r="J30" s="62">
        <f t="shared" si="0"/>
        <v>367.87679999999995</v>
      </c>
      <c r="K30" s="16" t="s">
        <v>30</v>
      </c>
      <c r="L30" s="14"/>
      <c r="M30" s="17">
        <v>0</v>
      </c>
      <c r="N30" s="17">
        <v>0</v>
      </c>
      <c r="O30" s="18" t="s">
        <v>152</v>
      </c>
    </row>
    <row r="31" spans="1:15" ht="12.75">
      <c r="A31" s="12">
        <v>30</v>
      </c>
      <c r="B31" s="48">
        <v>92920839</v>
      </c>
      <c r="C31" s="14" t="s">
        <v>26</v>
      </c>
      <c r="D31" s="15" t="s">
        <v>46</v>
      </c>
      <c r="E31" s="15" t="s">
        <v>49</v>
      </c>
      <c r="F31" s="13" t="s">
        <v>17</v>
      </c>
      <c r="G31" s="52">
        <v>653.41</v>
      </c>
      <c r="H31" s="13">
        <v>1</v>
      </c>
      <c r="I31" s="58">
        <v>185.04571199999995</v>
      </c>
      <c r="J31" s="62">
        <f t="shared" si="0"/>
        <v>185.04571199999995</v>
      </c>
      <c r="K31" s="16" t="s">
        <v>31</v>
      </c>
      <c r="L31" s="14"/>
      <c r="M31" s="17">
        <v>0</v>
      </c>
      <c r="N31" s="17">
        <v>0</v>
      </c>
      <c r="O31" s="18" t="s">
        <v>152</v>
      </c>
    </row>
    <row r="32" spans="1:15" ht="12.75">
      <c r="A32" s="12">
        <v>31</v>
      </c>
      <c r="B32" s="48">
        <v>12307438</v>
      </c>
      <c r="C32" s="14" t="s">
        <v>19</v>
      </c>
      <c r="D32" s="15" t="s">
        <v>96</v>
      </c>
      <c r="E32" s="15" t="s">
        <v>125</v>
      </c>
      <c r="F32" s="13" t="s">
        <v>17</v>
      </c>
      <c r="G32" s="52">
        <v>849</v>
      </c>
      <c r="H32" s="13">
        <v>1</v>
      </c>
      <c r="I32" s="58">
        <v>240.4368</v>
      </c>
      <c r="J32" s="62">
        <f t="shared" si="0"/>
        <v>240.4368</v>
      </c>
      <c r="K32" s="16" t="s">
        <v>30</v>
      </c>
      <c r="L32" s="14"/>
      <c r="M32" s="17">
        <v>0</v>
      </c>
      <c r="N32" s="17">
        <v>0</v>
      </c>
      <c r="O32" s="18" t="s">
        <v>153</v>
      </c>
    </row>
    <row r="33" spans="1:15" ht="12.75">
      <c r="A33" s="12">
        <v>32</v>
      </c>
      <c r="B33" s="48">
        <v>38126231</v>
      </c>
      <c r="C33" s="14" t="s">
        <v>20</v>
      </c>
      <c r="D33" s="15" t="s">
        <v>72</v>
      </c>
      <c r="E33" s="15" t="s">
        <v>80</v>
      </c>
      <c r="F33" s="13" t="s">
        <v>17</v>
      </c>
      <c r="G33" s="52">
        <v>519</v>
      </c>
      <c r="H33" s="13">
        <v>1</v>
      </c>
      <c r="I33" s="58">
        <v>146.9808</v>
      </c>
      <c r="J33" s="62">
        <f t="shared" si="0"/>
        <v>146.9808</v>
      </c>
      <c r="K33" s="16" t="s">
        <v>22</v>
      </c>
      <c r="L33" s="14"/>
      <c r="M33" s="17">
        <v>0</v>
      </c>
      <c r="N33" s="17">
        <v>0</v>
      </c>
      <c r="O33" s="18" t="s">
        <v>153</v>
      </c>
    </row>
    <row r="34" spans="1:15" ht="12.75">
      <c r="A34" s="12">
        <v>33</v>
      </c>
      <c r="B34" s="48">
        <v>42781934</v>
      </c>
      <c r="C34" s="14" t="s">
        <v>29</v>
      </c>
      <c r="D34" s="15" t="s">
        <v>97</v>
      </c>
      <c r="E34" s="15" t="s">
        <v>126</v>
      </c>
      <c r="F34" s="13" t="s">
        <v>17</v>
      </c>
      <c r="G34" s="52">
        <v>399.99</v>
      </c>
      <c r="H34" s="13">
        <v>1</v>
      </c>
      <c r="I34" s="58">
        <v>113.277168</v>
      </c>
      <c r="J34" s="62">
        <f t="shared" si="0"/>
        <v>113.277168</v>
      </c>
      <c r="K34" s="16" t="s">
        <v>22</v>
      </c>
      <c r="L34" s="14"/>
      <c r="M34" s="17">
        <v>0</v>
      </c>
      <c r="N34" s="17">
        <v>0</v>
      </c>
      <c r="O34" s="18" t="s">
        <v>153</v>
      </c>
    </row>
    <row r="35" spans="1:15" ht="12.75">
      <c r="A35" s="12">
        <v>34</v>
      </c>
      <c r="B35" s="48">
        <v>60896622</v>
      </c>
      <c r="C35" s="14" t="s">
        <v>20</v>
      </c>
      <c r="D35" s="15" t="s">
        <v>98</v>
      </c>
      <c r="E35" s="15" t="s">
        <v>127</v>
      </c>
      <c r="F35" s="13" t="s">
        <v>17</v>
      </c>
      <c r="G35" s="52">
        <v>979</v>
      </c>
      <c r="H35" s="13">
        <v>1</v>
      </c>
      <c r="I35" s="58">
        <v>277.2528</v>
      </c>
      <c r="J35" s="62">
        <f t="shared" si="0"/>
        <v>277.2528</v>
      </c>
      <c r="K35" s="16" t="s">
        <v>30</v>
      </c>
      <c r="L35" s="14"/>
      <c r="M35" s="17">
        <v>0</v>
      </c>
      <c r="N35" s="17">
        <v>0</v>
      </c>
      <c r="O35" s="18" t="s">
        <v>153</v>
      </c>
    </row>
    <row r="36" spans="1:15" ht="12.75">
      <c r="A36" s="12">
        <v>35</v>
      </c>
      <c r="B36" s="48">
        <v>999961</v>
      </c>
      <c r="C36" s="14" t="s">
        <v>23</v>
      </c>
      <c r="D36" s="15" t="s">
        <v>24</v>
      </c>
      <c r="E36" s="15" t="s">
        <v>32</v>
      </c>
      <c r="F36" s="13" t="s">
        <v>17</v>
      </c>
      <c r="G36" s="52">
        <v>499.99</v>
      </c>
      <c r="H36" s="13">
        <v>1</v>
      </c>
      <c r="I36" s="58">
        <v>141.597168</v>
      </c>
      <c r="J36" s="62">
        <f t="shared" si="0"/>
        <v>141.597168</v>
      </c>
      <c r="K36" s="16"/>
      <c r="L36" s="14"/>
      <c r="M36" s="17">
        <v>0</v>
      </c>
      <c r="N36" s="17">
        <v>0</v>
      </c>
      <c r="O36" s="18" t="s">
        <v>154</v>
      </c>
    </row>
    <row r="37" spans="1:15" ht="12.75">
      <c r="A37" s="12">
        <v>36</v>
      </c>
      <c r="B37" s="48">
        <v>43409142</v>
      </c>
      <c r="C37" s="14" t="s">
        <v>20</v>
      </c>
      <c r="D37" s="15" t="s">
        <v>99</v>
      </c>
      <c r="E37" s="15" t="s">
        <v>128</v>
      </c>
      <c r="F37" s="13" t="s">
        <v>17</v>
      </c>
      <c r="G37" s="52">
        <v>599</v>
      </c>
      <c r="H37" s="13">
        <v>1</v>
      </c>
      <c r="I37" s="58">
        <v>169.63680000000002</v>
      </c>
      <c r="J37" s="62">
        <f t="shared" si="0"/>
        <v>169.63680000000002</v>
      </c>
      <c r="K37" s="16" t="s">
        <v>30</v>
      </c>
      <c r="L37" s="14"/>
      <c r="M37" s="17">
        <v>0</v>
      </c>
      <c r="N37" s="17">
        <v>0</v>
      </c>
      <c r="O37" s="18" t="s">
        <v>154</v>
      </c>
    </row>
    <row r="38" spans="1:15" ht="12.75">
      <c r="A38" s="12">
        <v>37</v>
      </c>
      <c r="B38" s="48">
        <v>96010424</v>
      </c>
      <c r="C38" s="14" t="s">
        <v>26</v>
      </c>
      <c r="D38" s="15" t="s">
        <v>34</v>
      </c>
      <c r="E38" s="15" t="s">
        <v>39</v>
      </c>
      <c r="F38" s="13" t="s">
        <v>17</v>
      </c>
      <c r="G38" s="52">
        <v>949</v>
      </c>
      <c r="H38" s="13">
        <v>1</v>
      </c>
      <c r="I38" s="58">
        <v>268.7568</v>
      </c>
      <c r="J38" s="62">
        <f t="shared" si="0"/>
        <v>268.7568</v>
      </c>
      <c r="K38" s="16" t="s">
        <v>31</v>
      </c>
      <c r="L38" s="14"/>
      <c r="M38" s="17">
        <v>0</v>
      </c>
      <c r="N38" s="17">
        <v>0</v>
      </c>
      <c r="O38" s="18" t="s">
        <v>154</v>
      </c>
    </row>
    <row r="39" spans="1:15" ht="12.75">
      <c r="A39" s="12">
        <v>38</v>
      </c>
      <c r="B39" s="48">
        <v>22696720</v>
      </c>
      <c r="C39" s="14" t="s">
        <v>19</v>
      </c>
      <c r="D39" s="15" t="s">
        <v>54</v>
      </c>
      <c r="E39" s="15" t="s">
        <v>59</v>
      </c>
      <c r="F39" s="13" t="s">
        <v>17</v>
      </c>
      <c r="G39" s="52">
        <v>2399</v>
      </c>
      <c r="H39" s="13">
        <v>1</v>
      </c>
      <c r="I39" s="58">
        <v>679.3968</v>
      </c>
      <c r="J39" s="62">
        <f t="shared" si="0"/>
        <v>679.3968</v>
      </c>
      <c r="K39" s="16" t="s">
        <v>31</v>
      </c>
      <c r="L39" s="14"/>
      <c r="M39" s="17">
        <v>0</v>
      </c>
      <c r="N39" s="17">
        <v>0</v>
      </c>
      <c r="O39" s="18" t="s">
        <v>155</v>
      </c>
    </row>
    <row r="40" spans="1:15" ht="12.75">
      <c r="A40" s="12">
        <v>39</v>
      </c>
      <c r="B40" s="48">
        <v>59425902</v>
      </c>
      <c r="C40" s="14" t="s">
        <v>29</v>
      </c>
      <c r="D40" s="15" t="s">
        <v>28</v>
      </c>
      <c r="E40" s="15" t="s">
        <v>129</v>
      </c>
      <c r="F40" s="13" t="s">
        <v>17</v>
      </c>
      <c r="G40" s="52">
        <v>539</v>
      </c>
      <c r="H40" s="13">
        <v>1</v>
      </c>
      <c r="I40" s="58">
        <v>152.6448</v>
      </c>
      <c r="J40" s="62">
        <f t="shared" si="0"/>
        <v>152.6448</v>
      </c>
      <c r="K40" s="16" t="s">
        <v>82</v>
      </c>
      <c r="L40" s="14"/>
      <c r="M40" s="17">
        <v>0</v>
      </c>
      <c r="N40" s="17">
        <v>0</v>
      </c>
      <c r="O40" s="18" t="s">
        <v>155</v>
      </c>
    </row>
    <row r="41" spans="1:15" ht="12.75">
      <c r="A41" s="12">
        <v>40</v>
      </c>
      <c r="B41" s="48">
        <v>78172154</v>
      </c>
      <c r="C41" s="14" t="s">
        <v>25</v>
      </c>
      <c r="D41" s="15" t="s">
        <v>100</v>
      </c>
      <c r="E41" s="15" t="s">
        <v>130</v>
      </c>
      <c r="F41" s="13" t="s">
        <v>17</v>
      </c>
      <c r="G41" s="52">
        <v>799</v>
      </c>
      <c r="H41" s="13">
        <v>1</v>
      </c>
      <c r="I41" s="58">
        <v>226.2768</v>
      </c>
      <c r="J41" s="62">
        <f t="shared" si="0"/>
        <v>226.2768</v>
      </c>
      <c r="K41" s="16" t="s">
        <v>31</v>
      </c>
      <c r="L41" s="14"/>
      <c r="M41" s="17">
        <v>0</v>
      </c>
      <c r="N41" s="17">
        <v>0</v>
      </c>
      <c r="O41" s="18" t="s">
        <v>155</v>
      </c>
    </row>
    <row r="42" spans="1:15" ht="12.75">
      <c r="A42" s="12">
        <v>41</v>
      </c>
      <c r="B42" s="48">
        <v>98697417</v>
      </c>
      <c r="C42" s="14" t="s">
        <v>20</v>
      </c>
      <c r="D42" s="15" t="s">
        <v>40</v>
      </c>
      <c r="E42" s="15" t="s">
        <v>42</v>
      </c>
      <c r="F42" s="13" t="s">
        <v>17</v>
      </c>
      <c r="G42" s="52">
        <v>919</v>
      </c>
      <c r="H42" s="13">
        <v>1</v>
      </c>
      <c r="I42" s="58">
        <v>260.26079999999996</v>
      </c>
      <c r="J42" s="62">
        <f t="shared" si="0"/>
        <v>260.26079999999996</v>
      </c>
      <c r="K42" s="16" t="s">
        <v>31</v>
      </c>
      <c r="L42" s="14"/>
      <c r="M42" s="17">
        <v>0</v>
      </c>
      <c r="N42" s="17">
        <v>0</v>
      </c>
      <c r="O42" s="18" t="s">
        <v>155</v>
      </c>
    </row>
    <row r="43" spans="1:15" ht="12.75">
      <c r="A43" s="12">
        <v>42</v>
      </c>
      <c r="B43" s="48">
        <v>999961</v>
      </c>
      <c r="C43" s="14" t="s">
        <v>23</v>
      </c>
      <c r="D43" s="15" t="s">
        <v>24</v>
      </c>
      <c r="E43" s="15" t="s">
        <v>32</v>
      </c>
      <c r="F43" s="13" t="s">
        <v>17</v>
      </c>
      <c r="G43" s="52">
        <v>499.99</v>
      </c>
      <c r="H43" s="13">
        <v>1</v>
      </c>
      <c r="I43" s="58">
        <v>141.597168</v>
      </c>
      <c r="J43" s="62">
        <f t="shared" si="0"/>
        <v>141.597168</v>
      </c>
      <c r="K43" s="16"/>
      <c r="L43" s="14"/>
      <c r="M43" s="17">
        <v>0</v>
      </c>
      <c r="N43" s="17">
        <v>0</v>
      </c>
      <c r="O43" s="18" t="s">
        <v>156</v>
      </c>
    </row>
    <row r="44" spans="1:15" ht="12.75">
      <c r="A44" s="12">
        <v>43</v>
      </c>
      <c r="B44" s="48">
        <v>12703029</v>
      </c>
      <c r="C44" s="14" t="s">
        <v>26</v>
      </c>
      <c r="D44" s="15" t="s">
        <v>52</v>
      </c>
      <c r="E44" s="15" t="s">
        <v>73</v>
      </c>
      <c r="F44" s="13" t="s">
        <v>17</v>
      </c>
      <c r="G44" s="52">
        <v>536.1</v>
      </c>
      <c r="H44" s="13">
        <v>1</v>
      </c>
      <c r="I44" s="58">
        <v>151.82352</v>
      </c>
      <c r="J44" s="62">
        <f t="shared" si="0"/>
        <v>151.82352</v>
      </c>
      <c r="K44" s="16" t="s">
        <v>31</v>
      </c>
      <c r="L44" s="14"/>
      <c r="M44" s="17">
        <v>0</v>
      </c>
      <c r="N44" s="17">
        <v>0</v>
      </c>
      <c r="O44" s="18" t="s">
        <v>156</v>
      </c>
    </row>
    <row r="45" spans="1:15" ht="12.75">
      <c r="A45" s="12">
        <v>44</v>
      </c>
      <c r="B45" s="48">
        <v>40181937</v>
      </c>
      <c r="C45" s="14" t="s">
        <v>83</v>
      </c>
      <c r="D45" s="15" t="s">
        <v>52</v>
      </c>
      <c r="E45" s="15" t="s">
        <v>131</v>
      </c>
      <c r="F45" s="13" t="s">
        <v>17</v>
      </c>
      <c r="G45" s="52">
        <v>479.99</v>
      </c>
      <c r="H45" s="13">
        <v>1</v>
      </c>
      <c r="I45" s="58">
        <v>135.933168</v>
      </c>
      <c r="J45" s="62">
        <f t="shared" si="0"/>
        <v>135.933168</v>
      </c>
      <c r="K45" s="16" t="s">
        <v>22</v>
      </c>
      <c r="L45" s="14"/>
      <c r="M45" s="17">
        <v>0</v>
      </c>
      <c r="N45" s="17">
        <v>0</v>
      </c>
      <c r="O45" s="18" t="s">
        <v>156</v>
      </c>
    </row>
    <row r="46" spans="1:15" ht="12.75">
      <c r="A46" s="12">
        <v>45</v>
      </c>
      <c r="B46" s="48">
        <v>97485520</v>
      </c>
      <c r="C46" s="14" t="s">
        <v>19</v>
      </c>
      <c r="D46" s="15" t="s">
        <v>96</v>
      </c>
      <c r="E46" s="15" t="s">
        <v>132</v>
      </c>
      <c r="F46" s="13" t="s">
        <v>17</v>
      </c>
      <c r="G46" s="52">
        <v>899</v>
      </c>
      <c r="H46" s="13">
        <v>1</v>
      </c>
      <c r="I46" s="58">
        <v>254.5968</v>
      </c>
      <c r="J46" s="62">
        <f t="shared" si="0"/>
        <v>254.5968</v>
      </c>
      <c r="K46" s="16" t="s">
        <v>30</v>
      </c>
      <c r="L46" s="14"/>
      <c r="M46" s="17">
        <v>0</v>
      </c>
      <c r="N46" s="17">
        <v>0</v>
      </c>
      <c r="O46" s="18" t="s">
        <v>156</v>
      </c>
    </row>
    <row r="47" spans="1:15" ht="12.75">
      <c r="A47" s="12">
        <v>46</v>
      </c>
      <c r="B47" s="48">
        <v>70811257</v>
      </c>
      <c r="C47" s="14" t="s">
        <v>26</v>
      </c>
      <c r="D47" s="15" t="s">
        <v>68</v>
      </c>
      <c r="E47" s="15" t="s">
        <v>133</v>
      </c>
      <c r="F47" s="13" t="s">
        <v>17</v>
      </c>
      <c r="G47" s="52">
        <v>479</v>
      </c>
      <c r="H47" s="13">
        <v>1</v>
      </c>
      <c r="I47" s="58">
        <v>135.6528</v>
      </c>
      <c r="J47" s="62">
        <f t="shared" si="0"/>
        <v>135.6528</v>
      </c>
      <c r="K47" s="16" t="s">
        <v>31</v>
      </c>
      <c r="L47" s="14"/>
      <c r="M47" s="17">
        <v>0</v>
      </c>
      <c r="N47" s="17">
        <v>0</v>
      </c>
      <c r="O47" s="18" t="s">
        <v>157</v>
      </c>
    </row>
    <row r="48" spans="1:15" ht="12.75">
      <c r="A48" s="12">
        <v>47</v>
      </c>
      <c r="B48" s="48">
        <v>79959444</v>
      </c>
      <c r="C48" s="14" t="s">
        <v>19</v>
      </c>
      <c r="D48" s="15" t="s">
        <v>101</v>
      </c>
      <c r="E48" s="15" t="s">
        <v>134</v>
      </c>
      <c r="F48" s="13" t="s">
        <v>17</v>
      </c>
      <c r="G48" s="52">
        <v>1299</v>
      </c>
      <c r="H48" s="13">
        <v>1</v>
      </c>
      <c r="I48" s="58">
        <v>367.87679999999995</v>
      </c>
      <c r="J48" s="62">
        <f t="shared" si="0"/>
        <v>367.87679999999995</v>
      </c>
      <c r="K48" s="16" t="s">
        <v>31</v>
      </c>
      <c r="L48" s="14"/>
      <c r="M48" s="17">
        <v>0</v>
      </c>
      <c r="N48" s="17">
        <v>0</v>
      </c>
      <c r="O48" s="18" t="s">
        <v>157</v>
      </c>
    </row>
    <row r="49" spans="1:15" ht="12.75">
      <c r="A49" s="12">
        <v>48</v>
      </c>
      <c r="B49" s="48">
        <v>92920839</v>
      </c>
      <c r="C49" s="14" t="s">
        <v>26</v>
      </c>
      <c r="D49" s="15" t="s">
        <v>46</v>
      </c>
      <c r="E49" s="15" t="s">
        <v>49</v>
      </c>
      <c r="F49" s="13" t="s">
        <v>17</v>
      </c>
      <c r="G49" s="52">
        <v>653.41</v>
      </c>
      <c r="H49" s="13">
        <v>1</v>
      </c>
      <c r="I49" s="58">
        <v>185.04571199999995</v>
      </c>
      <c r="J49" s="62">
        <f t="shared" si="0"/>
        <v>185.04571199999995</v>
      </c>
      <c r="K49" s="16" t="s">
        <v>31</v>
      </c>
      <c r="L49" s="14"/>
      <c r="M49" s="17">
        <v>0</v>
      </c>
      <c r="N49" s="17">
        <v>0</v>
      </c>
      <c r="O49" s="18" t="s">
        <v>157</v>
      </c>
    </row>
    <row r="50" spans="1:15" ht="12.75">
      <c r="A50" s="12">
        <v>49</v>
      </c>
      <c r="B50" s="48">
        <v>21155041</v>
      </c>
      <c r="C50" s="14" t="s">
        <v>19</v>
      </c>
      <c r="D50" s="15" t="s">
        <v>102</v>
      </c>
      <c r="E50" s="15" t="s">
        <v>135</v>
      </c>
      <c r="F50" s="13" t="s">
        <v>17</v>
      </c>
      <c r="G50" s="52">
        <v>899</v>
      </c>
      <c r="H50" s="13">
        <v>1</v>
      </c>
      <c r="I50" s="58">
        <v>254.5968</v>
      </c>
      <c r="J50" s="62">
        <f t="shared" si="0"/>
        <v>254.5968</v>
      </c>
      <c r="K50" s="16" t="s">
        <v>31</v>
      </c>
      <c r="L50" s="14"/>
      <c r="M50" s="17">
        <v>0</v>
      </c>
      <c r="N50" s="17">
        <v>0</v>
      </c>
      <c r="O50" s="18" t="s">
        <v>158</v>
      </c>
    </row>
    <row r="51" spans="1:15" ht="12.75">
      <c r="A51" s="12">
        <v>50</v>
      </c>
      <c r="B51" s="48">
        <v>59544557</v>
      </c>
      <c r="C51" s="14" t="s">
        <v>26</v>
      </c>
      <c r="D51" s="15" t="s">
        <v>28</v>
      </c>
      <c r="E51" s="15" t="s">
        <v>35</v>
      </c>
      <c r="F51" s="13" t="s">
        <v>17</v>
      </c>
      <c r="G51" s="52">
        <v>539.99</v>
      </c>
      <c r="H51" s="13">
        <v>1</v>
      </c>
      <c r="I51" s="58">
        <v>152.92516799999999</v>
      </c>
      <c r="J51" s="62">
        <f t="shared" si="0"/>
        <v>152.92516799999999</v>
      </c>
      <c r="K51" s="16" t="s">
        <v>31</v>
      </c>
      <c r="L51" s="14"/>
      <c r="M51" s="17">
        <v>0</v>
      </c>
      <c r="N51" s="17">
        <v>0</v>
      </c>
      <c r="O51" s="18" t="s">
        <v>158</v>
      </c>
    </row>
    <row r="52" spans="1:15" ht="12.75">
      <c r="A52" s="12">
        <v>51</v>
      </c>
      <c r="B52" s="48">
        <v>77143722</v>
      </c>
      <c r="C52" s="14" t="s">
        <v>19</v>
      </c>
      <c r="D52" s="15" t="s">
        <v>103</v>
      </c>
      <c r="E52" s="15" t="s">
        <v>136</v>
      </c>
      <c r="F52" s="13" t="s">
        <v>17</v>
      </c>
      <c r="G52" s="52">
        <v>1499.99</v>
      </c>
      <c r="H52" s="13">
        <v>1</v>
      </c>
      <c r="I52" s="58">
        <v>424.79716799999994</v>
      </c>
      <c r="J52" s="62">
        <f t="shared" si="0"/>
        <v>424.79716799999994</v>
      </c>
      <c r="K52" s="16" t="s">
        <v>81</v>
      </c>
      <c r="L52" s="14"/>
      <c r="M52" s="17">
        <v>0</v>
      </c>
      <c r="N52" s="17">
        <v>0</v>
      </c>
      <c r="O52" s="18" t="s">
        <v>158</v>
      </c>
    </row>
    <row r="53" spans="1:15" ht="12.75">
      <c r="A53" s="12">
        <v>52</v>
      </c>
      <c r="B53" s="48">
        <v>38059714</v>
      </c>
      <c r="C53" s="14" t="s">
        <v>20</v>
      </c>
      <c r="D53" s="15" t="s">
        <v>104</v>
      </c>
      <c r="E53" s="15" t="s">
        <v>137</v>
      </c>
      <c r="F53" s="13" t="s">
        <v>17</v>
      </c>
      <c r="G53" s="52">
        <v>1449</v>
      </c>
      <c r="H53" s="13">
        <v>1</v>
      </c>
      <c r="I53" s="58">
        <v>410.35679999999996</v>
      </c>
      <c r="J53" s="62">
        <f t="shared" si="0"/>
        <v>410.35679999999996</v>
      </c>
      <c r="K53" s="16" t="s">
        <v>31</v>
      </c>
      <c r="L53" s="14"/>
      <c r="M53" s="17">
        <v>0</v>
      </c>
      <c r="N53" s="17">
        <v>0</v>
      </c>
      <c r="O53" s="18" t="s">
        <v>159</v>
      </c>
    </row>
    <row r="54" spans="1:15" ht="12.75">
      <c r="A54" s="12">
        <v>53</v>
      </c>
      <c r="B54" s="48">
        <v>50979526</v>
      </c>
      <c r="C54" s="14" t="s">
        <v>20</v>
      </c>
      <c r="D54" s="15" t="s">
        <v>105</v>
      </c>
      <c r="E54" s="15" t="s">
        <v>138</v>
      </c>
      <c r="F54" s="13" t="s">
        <v>17</v>
      </c>
      <c r="G54" s="52">
        <v>1899</v>
      </c>
      <c r="H54" s="13">
        <v>1</v>
      </c>
      <c r="I54" s="58">
        <v>537.7968</v>
      </c>
      <c r="J54" s="62">
        <f t="shared" si="0"/>
        <v>537.7968</v>
      </c>
      <c r="K54" s="16" t="s">
        <v>31</v>
      </c>
      <c r="L54" s="14"/>
      <c r="M54" s="17">
        <v>0</v>
      </c>
      <c r="N54" s="17">
        <v>0</v>
      </c>
      <c r="O54" s="18" t="s">
        <v>159</v>
      </c>
    </row>
    <row r="55" spans="1:15" ht="12.75">
      <c r="A55" s="12">
        <v>54</v>
      </c>
      <c r="B55" s="48">
        <v>59544557</v>
      </c>
      <c r="C55" s="14" t="s">
        <v>26</v>
      </c>
      <c r="D55" s="15" t="s">
        <v>28</v>
      </c>
      <c r="E55" s="15" t="s">
        <v>35</v>
      </c>
      <c r="F55" s="13" t="s">
        <v>17</v>
      </c>
      <c r="G55" s="52">
        <v>539.99</v>
      </c>
      <c r="H55" s="13">
        <v>1</v>
      </c>
      <c r="I55" s="58">
        <v>152.92516799999999</v>
      </c>
      <c r="J55" s="62">
        <f t="shared" si="0"/>
        <v>152.92516799999999</v>
      </c>
      <c r="K55" s="16" t="s">
        <v>31</v>
      </c>
      <c r="L55" s="14"/>
      <c r="M55" s="17">
        <v>0</v>
      </c>
      <c r="N55" s="17">
        <v>0</v>
      </c>
      <c r="O55" s="18" t="s">
        <v>159</v>
      </c>
    </row>
    <row r="56" spans="1:15" ht="12.75">
      <c r="A56" s="12">
        <v>55</v>
      </c>
      <c r="B56" s="48">
        <v>92920839</v>
      </c>
      <c r="C56" s="14" t="s">
        <v>26</v>
      </c>
      <c r="D56" s="15" t="s">
        <v>46</v>
      </c>
      <c r="E56" s="15" t="s">
        <v>49</v>
      </c>
      <c r="F56" s="13" t="s">
        <v>17</v>
      </c>
      <c r="G56" s="52">
        <v>653.41</v>
      </c>
      <c r="H56" s="13">
        <v>1</v>
      </c>
      <c r="I56" s="58">
        <v>185.04571199999995</v>
      </c>
      <c r="J56" s="62">
        <f t="shared" si="0"/>
        <v>185.04571199999995</v>
      </c>
      <c r="K56" s="16" t="s">
        <v>31</v>
      </c>
      <c r="L56" s="14"/>
      <c r="M56" s="17">
        <v>0</v>
      </c>
      <c r="N56" s="17">
        <v>0</v>
      </c>
      <c r="O56" s="18" t="s">
        <v>159</v>
      </c>
    </row>
    <row r="57" spans="1:15" ht="12.75">
      <c r="A57" s="12">
        <v>56</v>
      </c>
      <c r="B57" s="48">
        <v>41896226</v>
      </c>
      <c r="C57" s="14" t="s">
        <v>26</v>
      </c>
      <c r="D57" s="15" t="s">
        <v>36</v>
      </c>
      <c r="E57" s="15" t="s">
        <v>50</v>
      </c>
      <c r="F57" s="13" t="s">
        <v>17</v>
      </c>
      <c r="G57" s="52">
        <v>429</v>
      </c>
      <c r="H57" s="13">
        <v>1</v>
      </c>
      <c r="I57" s="58">
        <v>121.4928</v>
      </c>
      <c r="J57" s="62">
        <f t="shared" si="0"/>
        <v>121.4928</v>
      </c>
      <c r="K57" s="16" t="s">
        <v>31</v>
      </c>
      <c r="L57" s="14"/>
      <c r="M57" s="17">
        <v>0</v>
      </c>
      <c r="N57" s="17">
        <v>0</v>
      </c>
      <c r="O57" s="18" t="s">
        <v>160</v>
      </c>
    </row>
    <row r="58" spans="1:15" ht="12.75">
      <c r="A58" s="12">
        <v>57</v>
      </c>
      <c r="B58" s="48">
        <v>59544557</v>
      </c>
      <c r="C58" s="14" t="s">
        <v>26</v>
      </c>
      <c r="D58" s="15" t="s">
        <v>28</v>
      </c>
      <c r="E58" s="15" t="s">
        <v>35</v>
      </c>
      <c r="F58" s="13" t="s">
        <v>17</v>
      </c>
      <c r="G58" s="52">
        <v>539.99</v>
      </c>
      <c r="H58" s="13">
        <v>1</v>
      </c>
      <c r="I58" s="58">
        <v>152.92516799999999</v>
      </c>
      <c r="J58" s="62">
        <f t="shared" si="0"/>
        <v>152.92516799999999</v>
      </c>
      <c r="K58" s="16" t="s">
        <v>31</v>
      </c>
      <c r="L58" s="14"/>
      <c r="M58" s="17">
        <v>0</v>
      </c>
      <c r="N58" s="17">
        <v>0</v>
      </c>
      <c r="O58" s="18" t="s">
        <v>160</v>
      </c>
    </row>
    <row r="59" spans="1:15" ht="12.75">
      <c r="A59" s="12">
        <v>58</v>
      </c>
      <c r="B59" s="48">
        <v>79959444</v>
      </c>
      <c r="C59" s="14" t="s">
        <v>19</v>
      </c>
      <c r="D59" s="15" t="s">
        <v>101</v>
      </c>
      <c r="E59" s="15" t="s">
        <v>134</v>
      </c>
      <c r="F59" s="13" t="s">
        <v>17</v>
      </c>
      <c r="G59" s="52">
        <v>1299</v>
      </c>
      <c r="H59" s="13">
        <v>1</v>
      </c>
      <c r="I59" s="58">
        <v>367.87679999999995</v>
      </c>
      <c r="J59" s="62">
        <f t="shared" si="0"/>
        <v>367.87679999999995</v>
      </c>
      <c r="K59" s="16" t="s">
        <v>31</v>
      </c>
      <c r="L59" s="14"/>
      <c r="M59" s="17">
        <v>0</v>
      </c>
      <c r="N59" s="17">
        <v>0</v>
      </c>
      <c r="O59" s="18" t="s">
        <v>160</v>
      </c>
    </row>
    <row r="60" spans="1:15" ht="12.75">
      <c r="A60" s="12">
        <v>59</v>
      </c>
      <c r="B60" s="48">
        <v>99537531</v>
      </c>
      <c r="C60" s="14" t="s">
        <v>20</v>
      </c>
      <c r="D60" s="15" t="s">
        <v>56</v>
      </c>
      <c r="E60" s="15" t="s">
        <v>61</v>
      </c>
      <c r="F60" s="13" t="s">
        <v>17</v>
      </c>
      <c r="G60" s="52">
        <v>1317.27</v>
      </c>
      <c r="H60" s="13">
        <v>1</v>
      </c>
      <c r="I60" s="58">
        <v>373.05086399999993</v>
      </c>
      <c r="J60" s="62">
        <f t="shared" si="0"/>
        <v>373.05086399999993</v>
      </c>
      <c r="K60" s="16" t="s">
        <v>31</v>
      </c>
      <c r="L60" s="14"/>
      <c r="M60" s="17">
        <v>0</v>
      </c>
      <c r="N60" s="17">
        <v>0</v>
      </c>
      <c r="O60" s="18" t="s">
        <v>160</v>
      </c>
    </row>
    <row r="61" spans="1:15" ht="12.75">
      <c r="A61" s="12">
        <v>60</v>
      </c>
      <c r="B61" s="48">
        <v>999961</v>
      </c>
      <c r="C61" s="14" t="s">
        <v>23</v>
      </c>
      <c r="D61" s="15" t="s">
        <v>24</v>
      </c>
      <c r="E61" s="15" t="s">
        <v>32</v>
      </c>
      <c r="F61" s="13" t="s">
        <v>17</v>
      </c>
      <c r="G61" s="52">
        <v>499.99</v>
      </c>
      <c r="H61" s="13">
        <v>1</v>
      </c>
      <c r="I61" s="58">
        <v>141.597168</v>
      </c>
      <c r="J61" s="62">
        <f t="shared" si="0"/>
        <v>141.597168</v>
      </c>
      <c r="K61" s="16"/>
      <c r="L61" s="14"/>
      <c r="M61" s="17">
        <v>0</v>
      </c>
      <c r="N61" s="17">
        <v>0</v>
      </c>
      <c r="O61" s="18" t="s">
        <v>161</v>
      </c>
    </row>
    <row r="62" spans="1:15" ht="12.75">
      <c r="A62" s="12">
        <v>61</v>
      </c>
      <c r="B62" s="48">
        <v>57127835</v>
      </c>
      <c r="C62" s="14" t="s">
        <v>20</v>
      </c>
      <c r="D62" s="15" t="s">
        <v>37</v>
      </c>
      <c r="E62" s="15" t="s">
        <v>38</v>
      </c>
      <c r="F62" s="13" t="s">
        <v>17</v>
      </c>
      <c r="G62" s="52">
        <v>555</v>
      </c>
      <c r="H62" s="13">
        <v>1</v>
      </c>
      <c r="I62" s="58">
        <v>157.176</v>
      </c>
      <c r="J62" s="62">
        <f t="shared" si="0"/>
        <v>157.176</v>
      </c>
      <c r="K62" s="16" t="s">
        <v>31</v>
      </c>
      <c r="L62" s="14"/>
      <c r="M62" s="17">
        <v>0</v>
      </c>
      <c r="N62" s="17">
        <v>0</v>
      </c>
      <c r="O62" s="18" t="s">
        <v>161</v>
      </c>
    </row>
    <row r="63" spans="1:15" ht="12.75">
      <c r="A63" s="12">
        <v>62</v>
      </c>
      <c r="B63" s="48">
        <v>62039040</v>
      </c>
      <c r="C63" s="14" t="s">
        <v>26</v>
      </c>
      <c r="D63" s="15" t="s">
        <v>44</v>
      </c>
      <c r="E63" s="15" t="s">
        <v>47</v>
      </c>
      <c r="F63" s="13" t="s">
        <v>17</v>
      </c>
      <c r="G63" s="52">
        <v>381.64</v>
      </c>
      <c r="H63" s="13">
        <v>1</v>
      </c>
      <c r="I63" s="58">
        <v>108.08044799999999</v>
      </c>
      <c r="J63" s="62">
        <f t="shared" si="0"/>
        <v>108.08044799999999</v>
      </c>
      <c r="K63" s="16" t="s">
        <v>31</v>
      </c>
      <c r="L63" s="14"/>
      <c r="M63" s="17">
        <v>0</v>
      </c>
      <c r="N63" s="17">
        <v>0</v>
      </c>
      <c r="O63" s="18" t="s">
        <v>161</v>
      </c>
    </row>
    <row r="64" spans="1:15" ht="12.75">
      <c r="A64" s="12">
        <v>63</v>
      </c>
      <c r="B64" s="48">
        <v>92920839</v>
      </c>
      <c r="C64" s="14" t="s">
        <v>26</v>
      </c>
      <c r="D64" s="15" t="s">
        <v>46</v>
      </c>
      <c r="E64" s="15" t="s">
        <v>49</v>
      </c>
      <c r="F64" s="13" t="s">
        <v>17</v>
      </c>
      <c r="G64" s="52">
        <v>653.41</v>
      </c>
      <c r="H64" s="13">
        <v>1</v>
      </c>
      <c r="I64" s="58">
        <v>185.04571199999995</v>
      </c>
      <c r="J64" s="62">
        <f t="shared" si="0"/>
        <v>185.04571199999995</v>
      </c>
      <c r="K64" s="16" t="s">
        <v>31</v>
      </c>
      <c r="L64" s="14"/>
      <c r="M64" s="17">
        <v>0</v>
      </c>
      <c r="N64" s="17">
        <v>0</v>
      </c>
      <c r="O64" s="18" t="s">
        <v>161</v>
      </c>
    </row>
    <row r="65" spans="1:15" ht="12.75">
      <c r="A65" s="12">
        <v>64</v>
      </c>
      <c r="B65" s="48">
        <v>999961</v>
      </c>
      <c r="C65" s="14" t="s">
        <v>23</v>
      </c>
      <c r="D65" s="15" t="s">
        <v>24</v>
      </c>
      <c r="E65" s="15" t="s">
        <v>32</v>
      </c>
      <c r="F65" s="13" t="s">
        <v>17</v>
      </c>
      <c r="G65" s="52">
        <v>499.99</v>
      </c>
      <c r="H65" s="13">
        <v>2</v>
      </c>
      <c r="I65" s="58">
        <v>141.597168</v>
      </c>
      <c r="J65" s="62">
        <f t="shared" si="0"/>
        <v>283.194336</v>
      </c>
      <c r="K65" s="16"/>
      <c r="L65" s="14"/>
      <c r="M65" s="17">
        <v>0</v>
      </c>
      <c r="N65" s="17">
        <v>0</v>
      </c>
      <c r="O65" s="18" t="s">
        <v>162</v>
      </c>
    </row>
    <row r="66" spans="1:15" ht="12.75">
      <c r="A66" s="12">
        <v>65</v>
      </c>
      <c r="B66" s="48">
        <v>62039040</v>
      </c>
      <c r="C66" s="14" t="s">
        <v>26</v>
      </c>
      <c r="D66" s="15" t="s">
        <v>44</v>
      </c>
      <c r="E66" s="15" t="s">
        <v>47</v>
      </c>
      <c r="F66" s="13" t="s">
        <v>17</v>
      </c>
      <c r="G66" s="52">
        <v>381.64</v>
      </c>
      <c r="H66" s="13">
        <v>1</v>
      </c>
      <c r="I66" s="58">
        <v>108.08044799999999</v>
      </c>
      <c r="J66" s="62">
        <f t="shared" si="0"/>
        <v>108.08044799999999</v>
      </c>
      <c r="K66" s="16" t="s">
        <v>31</v>
      </c>
      <c r="L66" s="14"/>
      <c r="M66" s="17">
        <v>0</v>
      </c>
      <c r="N66" s="17">
        <v>0</v>
      </c>
      <c r="O66" s="18" t="s">
        <v>162</v>
      </c>
    </row>
    <row r="67" spans="1:15" ht="12.75">
      <c r="A67" s="12">
        <v>66</v>
      </c>
      <c r="B67" s="48">
        <v>83285140</v>
      </c>
      <c r="C67" s="14" t="s">
        <v>20</v>
      </c>
      <c r="D67" s="15" t="s">
        <v>70</v>
      </c>
      <c r="E67" s="15" t="s">
        <v>78</v>
      </c>
      <c r="F67" s="13" t="s">
        <v>17</v>
      </c>
      <c r="G67" s="52">
        <v>1687</v>
      </c>
      <c r="H67" s="13">
        <v>1</v>
      </c>
      <c r="I67" s="58">
        <v>477.75840000000005</v>
      </c>
      <c r="J67" s="62">
        <f aca="true" t="shared" si="1" ref="J67:J83">I67*H67</f>
        <v>477.75840000000005</v>
      </c>
      <c r="K67" s="16" t="s">
        <v>31</v>
      </c>
      <c r="L67" s="14"/>
      <c r="M67" s="17">
        <v>0</v>
      </c>
      <c r="N67" s="17">
        <v>0</v>
      </c>
      <c r="O67" s="18" t="s">
        <v>162</v>
      </c>
    </row>
    <row r="68" spans="1:15" ht="12.75">
      <c r="A68" s="12">
        <v>67</v>
      </c>
      <c r="B68" s="48">
        <v>28275357</v>
      </c>
      <c r="C68" s="14" t="s">
        <v>26</v>
      </c>
      <c r="D68" s="15" t="s">
        <v>69</v>
      </c>
      <c r="E68" s="15" t="s">
        <v>77</v>
      </c>
      <c r="F68" s="13" t="s">
        <v>17</v>
      </c>
      <c r="G68" s="52">
        <v>828.74</v>
      </c>
      <c r="H68" s="13">
        <v>1</v>
      </c>
      <c r="I68" s="58">
        <v>234.69916800000001</v>
      </c>
      <c r="J68" s="62">
        <f t="shared" si="1"/>
        <v>234.69916800000001</v>
      </c>
      <c r="K68" s="16" t="s">
        <v>31</v>
      </c>
      <c r="L68" s="14"/>
      <c r="M68" s="17">
        <v>0</v>
      </c>
      <c r="N68" s="17">
        <v>0</v>
      </c>
      <c r="O68" s="18" t="s">
        <v>163</v>
      </c>
    </row>
    <row r="69" spans="1:15" ht="12.75">
      <c r="A69" s="12">
        <v>68</v>
      </c>
      <c r="B69" s="48">
        <v>77276043</v>
      </c>
      <c r="C69" s="14" t="s">
        <v>26</v>
      </c>
      <c r="D69" s="15" t="s">
        <v>45</v>
      </c>
      <c r="E69" s="15" t="s">
        <v>48</v>
      </c>
      <c r="F69" s="13" t="s">
        <v>17</v>
      </c>
      <c r="G69" s="52">
        <v>403.65</v>
      </c>
      <c r="H69" s="13">
        <v>1</v>
      </c>
      <c r="I69" s="58">
        <v>114.31368</v>
      </c>
      <c r="J69" s="62">
        <f t="shared" si="1"/>
        <v>114.31368</v>
      </c>
      <c r="K69" s="16" t="s">
        <v>31</v>
      </c>
      <c r="L69" s="14"/>
      <c r="M69" s="17">
        <v>0</v>
      </c>
      <c r="N69" s="17">
        <v>0</v>
      </c>
      <c r="O69" s="18" t="s">
        <v>163</v>
      </c>
    </row>
    <row r="70" spans="1:15" ht="12.75">
      <c r="A70" s="12">
        <v>69</v>
      </c>
      <c r="B70" s="48">
        <v>81898306</v>
      </c>
      <c r="C70" s="14" t="s">
        <v>19</v>
      </c>
      <c r="D70" s="15" t="s">
        <v>106</v>
      </c>
      <c r="E70" s="15" t="s">
        <v>139</v>
      </c>
      <c r="F70" s="13" t="s">
        <v>17</v>
      </c>
      <c r="G70" s="52">
        <v>429.99</v>
      </c>
      <c r="H70" s="13">
        <v>1</v>
      </c>
      <c r="I70" s="58">
        <v>121.773168</v>
      </c>
      <c r="J70" s="62">
        <f t="shared" si="1"/>
        <v>121.773168</v>
      </c>
      <c r="K70" s="16" t="s">
        <v>82</v>
      </c>
      <c r="L70" s="14"/>
      <c r="M70" s="17">
        <v>0</v>
      </c>
      <c r="N70" s="17">
        <v>0</v>
      </c>
      <c r="O70" s="18" t="s">
        <v>163</v>
      </c>
    </row>
    <row r="71" spans="1:15" ht="12.75">
      <c r="A71" s="12">
        <v>70</v>
      </c>
      <c r="B71" s="48">
        <v>94022705</v>
      </c>
      <c r="C71" s="14" t="s">
        <v>19</v>
      </c>
      <c r="D71" s="15" t="s">
        <v>71</v>
      </c>
      <c r="E71" s="15" t="s">
        <v>79</v>
      </c>
      <c r="F71" s="13" t="s">
        <v>17</v>
      </c>
      <c r="G71" s="52">
        <v>2988</v>
      </c>
      <c r="H71" s="13">
        <v>1</v>
      </c>
      <c r="I71" s="58">
        <v>846.2016</v>
      </c>
      <c r="J71" s="62">
        <f t="shared" si="1"/>
        <v>846.2016</v>
      </c>
      <c r="K71" s="16" t="s">
        <v>31</v>
      </c>
      <c r="L71" s="14"/>
      <c r="M71" s="17">
        <v>0</v>
      </c>
      <c r="N71" s="17">
        <v>0</v>
      </c>
      <c r="O71" s="18" t="s">
        <v>163</v>
      </c>
    </row>
    <row r="72" spans="1:15" ht="12.75">
      <c r="A72" s="12">
        <v>71</v>
      </c>
      <c r="B72" s="48">
        <v>45858048</v>
      </c>
      <c r="C72" s="14" t="s">
        <v>26</v>
      </c>
      <c r="D72" s="15" t="s">
        <v>28</v>
      </c>
      <c r="E72" s="15" t="s">
        <v>57</v>
      </c>
      <c r="F72" s="13" t="s">
        <v>17</v>
      </c>
      <c r="G72" s="52">
        <v>622.88</v>
      </c>
      <c r="H72" s="13">
        <v>1</v>
      </c>
      <c r="I72" s="58">
        <v>176.39961599999998</v>
      </c>
      <c r="J72" s="62">
        <f t="shared" si="1"/>
        <v>176.39961599999998</v>
      </c>
      <c r="K72" s="16" t="s">
        <v>31</v>
      </c>
      <c r="L72" s="14"/>
      <c r="M72" s="17">
        <v>0</v>
      </c>
      <c r="N72" s="17">
        <v>0</v>
      </c>
      <c r="O72" s="18" t="s">
        <v>164</v>
      </c>
    </row>
    <row r="73" spans="1:15" ht="12.75">
      <c r="A73" s="12">
        <v>72</v>
      </c>
      <c r="B73" s="48">
        <v>54081269</v>
      </c>
      <c r="C73" s="14" t="s">
        <v>23</v>
      </c>
      <c r="D73" s="15" t="s">
        <v>24</v>
      </c>
      <c r="E73" s="15" t="s">
        <v>51</v>
      </c>
      <c r="F73" s="13" t="s">
        <v>17</v>
      </c>
      <c r="G73" s="52">
        <v>629.99</v>
      </c>
      <c r="H73" s="13">
        <v>1</v>
      </c>
      <c r="I73" s="58">
        <v>178.41316799999998</v>
      </c>
      <c r="J73" s="62">
        <f t="shared" si="1"/>
        <v>178.41316799999998</v>
      </c>
      <c r="K73" s="16"/>
      <c r="L73" s="14"/>
      <c r="M73" s="17">
        <v>0</v>
      </c>
      <c r="N73" s="17">
        <v>0</v>
      </c>
      <c r="O73" s="18" t="s">
        <v>164</v>
      </c>
    </row>
    <row r="74" spans="1:15" ht="12.75">
      <c r="A74" s="12">
        <v>73</v>
      </c>
      <c r="B74" s="48">
        <v>59544557</v>
      </c>
      <c r="C74" s="14" t="s">
        <v>26</v>
      </c>
      <c r="D74" s="15" t="s">
        <v>28</v>
      </c>
      <c r="E74" s="15" t="s">
        <v>35</v>
      </c>
      <c r="F74" s="13" t="s">
        <v>17</v>
      </c>
      <c r="G74" s="52">
        <v>539.99</v>
      </c>
      <c r="H74" s="13">
        <v>1</v>
      </c>
      <c r="I74" s="58">
        <v>152.92516799999999</v>
      </c>
      <c r="J74" s="62">
        <f t="shared" si="1"/>
        <v>152.92516799999999</v>
      </c>
      <c r="K74" s="16" t="s">
        <v>31</v>
      </c>
      <c r="L74" s="14"/>
      <c r="M74" s="17">
        <v>0</v>
      </c>
      <c r="N74" s="17">
        <v>0</v>
      </c>
      <c r="O74" s="18" t="s">
        <v>164</v>
      </c>
    </row>
    <row r="75" spans="1:15" ht="12.75">
      <c r="A75" s="12">
        <v>74</v>
      </c>
      <c r="B75" s="48">
        <v>93367029</v>
      </c>
      <c r="C75" s="14" t="s">
        <v>20</v>
      </c>
      <c r="D75" s="15" t="s">
        <v>55</v>
      </c>
      <c r="E75" s="15" t="s">
        <v>60</v>
      </c>
      <c r="F75" s="13" t="s">
        <v>17</v>
      </c>
      <c r="G75" s="52">
        <v>849.99</v>
      </c>
      <c r="H75" s="13">
        <v>1</v>
      </c>
      <c r="I75" s="58">
        <v>240.717168</v>
      </c>
      <c r="J75" s="62">
        <f t="shared" si="1"/>
        <v>240.717168</v>
      </c>
      <c r="K75" s="16" t="s">
        <v>31</v>
      </c>
      <c r="L75" s="14"/>
      <c r="M75" s="17">
        <v>0</v>
      </c>
      <c r="N75" s="17">
        <v>0</v>
      </c>
      <c r="O75" s="18" t="s">
        <v>164</v>
      </c>
    </row>
    <row r="76" spans="1:15" ht="12.75">
      <c r="A76" s="12">
        <v>75</v>
      </c>
      <c r="B76" s="48">
        <v>22639343</v>
      </c>
      <c r="C76" s="14" t="s">
        <v>19</v>
      </c>
      <c r="D76" s="15" t="s">
        <v>53</v>
      </c>
      <c r="E76" s="15" t="s">
        <v>58</v>
      </c>
      <c r="F76" s="13" t="s">
        <v>17</v>
      </c>
      <c r="G76" s="52">
        <v>1099</v>
      </c>
      <c r="H76" s="13">
        <v>1</v>
      </c>
      <c r="I76" s="58">
        <v>311.23679999999996</v>
      </c>
      <c r="J76" s="62">
        <f t="shared" si="1"/>
        <v>311.23679999999996</v>
      </c>
      <c r="K76" s="16" t="s">
        <v>31</v>
      </c>
      <c r="L76" s="14"/>
      <c r="M76" s="17">
        <v>0</v>
      </c>
      <c r="N76" s="17">
        <v>0</v>
      </c>
      <c r="O76" s="18" t="s">
        <v>165</v>
      </c>
    </row>
    <row r="77" spans="1:15" ht="12.75">
      <c r="A77" s="12">
        <v>76</v>
      </c>
      <c r="B77" s="48">
        <v>27576258</v>
      </c>
      <c r="C77" s="14" t="s">
        <v>20</v>
      </c>
      <c r="D77" s="15" t="s">
        <v>107</v>
      </c>
      <c r="E77" s="15" t="s">
        <v>140</v>
      </c>
      <c r="F77" s="13" t="s">
        <v>17</v>
      </c>
      <c r="G77" s="52">
        <v>419</v>
      </c>
      <c r="H77" s="13">
        <v>1</v>
      </c>
      <c r="I77" s="58">
        <v>118.66080000000001</v>
      </c>
      <c r="J77" s="62">
        <f t="shared" si="1"/>
        <v>118.66080000000001</v>
      </c>
      <c r="K77" s="16" t="s">
        <v>31</v>
      </c>
      <c r="L77" s="14"/>
      <c r="M77" s="17">
        <v>0</v>
      </c>
      <c r="N77" s="17">
        <v>0</v>
      </c>
      <c r="O77" s="18" t="s">
        <v>165</v>
      </c>
    </row>
    <row r="78" spans="1:15" ht="12.75">
      <c r="A78" s="12">
        <v>77</v>
      </c>
      <c r="B78" s="48">
        <v>65303012</v>
      </c>
      <c r="C78" s="14" t="s">
        <v>29</v>
      </c>
      <c r="D78" s="15" t="s">
        <v>41</v>
      </c>
      <c r="E78" s="15" t="s">
        <v>43</v>
      </c>
      <c r="F78" s="13" t="s">
        <v>17</v>
      </c>
      <c r="G78" s="52">
        <v>569</v>
      </c>
      <c r="H78" s="13">
        <v>1</v>
      </c>
      <c r="I78" s="58">
        <v>161.14079999999998</v>
      </c>
      <c r="J78" s="62">
        <f t="shared" si="1"/>
        <v>161.14079999999998</v>
      </c>
      <c r="K78" s="16" t="s">
        <v>30</v>
      </c>
      <c r="L78" s="14"/>
      <c r="M78" s="17">
        <v>0</v>
      </c>
      <c r="N78" s="17">
        <v>0</v>
      </c>
      <c r="O78" s="18" t="s">
        <v>165</v>
      </c>
    </row>
    <row r="79" spans="1:15" ht="12.75">
      <c r="A79" s="12">
        <v>78</v>
      </c>
      <c r="B79" s="48">
        <v>93447131</v>
      </c>
      <c r="C79" s="14" t="s">
        <v>18</v>
      </c>
      <c r="D79" s="15" t="s">
        <v>65</v>
      </c>
      <c r="E79" s="15" t="s">
        <v>75</v>
      </c>
      <c r="F79" s="13" t="s">
        <v>17</v>
      </c>
      <c r="G79" s="52">
        <v>579</v>
      </c>
      <c r="H79" s="13">
        <v>1</v>
      </c>
      <c r="I79" s="58">
        <v>163.9728</v>
      </c>
      <c r="J79" s="62">
        <f t="shared" si="1"/>
        <v>163.9728</v>
      </c>
      <c r="K79" s="16" t="s">
        <v>22</v>
      </c>
      <c r="L79" s="14"/>
      <c r="M79" s="17">
        <v>0</v>
      </c>
      <c r="N79" s="17">
        <v>0</v>
      </c>
      <c r="O79" s="18" t="s">
        <v>165</v>
      </c>
    </row>
    <row r="80" spans="1:15" ht="12.75">
      <c r="A80" s="12">
        <v>79</v>
      </c>
      <c r="B80" s="48">
        <v>55242940</v>
      </c>
      <c r="C80" s="14" t="s">
        <v>18</v>
      </c>
      <c r="D80" s="15" t="s">
        <v>108</v>
      </c>
      <c r="E80" s="15" t="s">
        <v>141</v>
      </c>
      <c r="F80" s="13" t="s">
        <v>17</v>
      </c>
      <c r="G80" s="52">
        <v>1399</v>
      </c>
      <c r="H80" s="13">
        <v>1</v>
      </c>
      <c r="I80" s="58">
        <v>396.1968</v>
      </c>
      <c r="J80" s="62">
        <f t="shared" si="1"/>
        <v>396.1968</v>
      </c>
      <c r="K80" s="16" t="s">
        <v>31</v>
      </c>
      <c r="L80" s="14"/>
      <c r="M80" s="17">
        <v>0</v>
      </c>
      <c r="N80" s="17">
        <v>0</v>
      </c>
      <c r="O80" s="18" t="s">
        <v>166</v>
      </c>
    </row>
    <row r="81" spans="1:15" ht="12.75">
      <c r="A81" s="12">
        <v>80</v>
      </c>
      <c r="B81" s="48">
        <v>65303012</v>
      </c>
      <c r="C81" s="14" t="s">
        <v>29</v>
      </c>
      <c r="D81" s="15" t="s">
        <v>41</v>
      </c>
      <c r="E81" s="15" t="s">
        <v>43</v>
      </c>
      <c r="F81" s="13" t="s">
        <v>17</v>
      </c>
      <c r="G81" s="52">
        <v>569</v>
      </c>
      <c r="H81" s="13">
        <v>1</v>
      </c>
      <c r="I81" s="58">
        <v>161.14079999999998</v>
      </c>
      <c r="J81" s="62">
        <f t="shared" si="1"/>
        <v>161.14079999999998</v>
      </c>
      <c r="K81" s="16" t="s">
        <v>30</v>
      </c>
      <c r="L81" s="14"/>
      <c r="M81" s="17">
        <v>0</v>
      </c>
      <c r="N81" s="17">
        <v>0</v>
      </c>
      <c r="O81" s="18" t="s">
        <v>166</v>
      </c>
    </row>
    <row r="82" spans="1:15" ht="12.75">
      <c r="A82" s="12">
        <v>81</v>
      </c>
      <c r="B82" s="48">
        <v>73027259</v>
      </c>
      <c r="C82" s="14" t="s">
        <v>20</v>
      </c>
      <c r="D82" s="15" t="s">
        <v>109</v>
      </c>
      <c r="E82" s="15" t="s">
        <v>142</v>
      </c>
      <c r="F82" s="13" t="s">
        <v>17</v>
      </c>
      <c r="G82" s="52">
        <v>1279.99</v>
      </c>
      <c r="H82" s="13">
        <v>1</v>
      </c>
      <c r="I82" s="58">
        <v>362.493168</v>
      </c>
      <c r="J82" s="62">
        <f t="shared" si="1"/>
        <v>362.493168</v>
      </c>
      <c r="K82" s="16" t="s">
        <v>144</v>
      </c>
      <c r="L82" s="14"/>
      <c r="M82" s="17">
        <v>0</v>
      </c>
      <c r="N82" s="17">
        <v>0</v>
      </c>
      <c r="O82" s="18" t="s">
        <v>166</v>
      </c>
    </row>
    <row r="83" spans="1:15" ht="12.75">
      <c r="A83" s="12">
        <v>82</v>
      </c>
      <c r="B83" s="48">
        <v>74877267</v>
      </c>
      <c r="C83" s="14" t="s">
        <v>19</v>
      </c>
      <c r="D83" s="15" t="s">
        <v>110</v>
      </c>
      <c r="E83" s="15" t="s">
        <v>143</v>
      </c>
      <c r="F83" s="13" t="s">
        <v>17</v>
      </c>
      <c r="G83" s="52">
        <v>4699.99</v>
      </c>
      <c r="H83" s="13">
        <v>1</v>
      </c>
      <c r="I83" s="58">
        <v>1331.0371679999998</v>
      </c>
      <c r="J83" s="62">
        <f t="shared" si="1"/>
        <v>1331.0371679999998</v>
      </c>
      <c r="K83" s="16" t="s">
        <v>81</v>
      </c>
      <c r="L83" s="14"/>
      <c r="M83" s="17">
        <v>0</v>
      </c>
      <c r="N83" s="17">
        <v>0</v>
      </c>
      <c r="O83" s="18" t="s">
        <v>166</v>
      </c>
    </row>
    <row r="84" ht="12.75">
      <c r="A84" s="67"/>
    </row>
    <row r="85" spans="1:15" ht="13.5" thickBot="1">
      <c r="A85" s="27"/>
      <c r="B85" s="49"/>
      <c r="C85" s="20"/>
      <c r="D85" s="21"/>
      <c r="E85" s="22"/>
      <c r="F85" s="19"/>
      <c r="G85" s="53"/>
      <c r="H85" s="28">
        <v>85</v>
      </c>
      <c r="I85" s="59" t="s">
        <v>15</v>
      </c>
      <c r="J85" s="63">
        <f>SUM(J2:J84)</f>
        <v>21336.118079999997</v>
      </c>
      <c r="K85" s="24" t="s">
        <v>15</v>
      </c>
      <c r="L85" s="24" t="s">
        <v>15</v>
      </c>
      <c r="M85" s="19"/>
      <c r="N85" s="25"/>
      <c r="O85" s="26"/>
    </row>
    <row r="86" spans="1:15" ht="13.5" thickTop="1">
      <c r="A86" s="27"/>
      <c r="B86" s="49"/>
      <c r="C86" s="20"/>
      <c r="D86" s="21"/>
      <c r="E86" s="22"/>
      <c r="F86" s="19"/>
      <c r="G86" s="53"/>
      <c r="H86" s="29"/>
      <c r="I86" s="60"/>
      <c r="J86" s="64"/>
      <c r="K86" s="30"/>
      <c r="L86" s="21"/>
      <c r="M86" s="19"/>
      <c r="N86" s="25"/>
      <c r="O86" s="26"/>
    </row>
    <row r="87" spans="1:15" ht="12.75">
      <c r="A87" s="31"/>
      <c r="B87" s="49"/>
      <c r="C87" s="20"/>
      <c r="D87" s="21"/>
      <c r="E87" s="22"/>
      <c r="F87" s="32"/>
      <c r="G87" s="54">
        <v>22</v>
      </c>
      <c r="H87" s="68" t="s">
        <v>16</v>
      </c>
      <c r="I87" s="69"/>
      <c r="J87" s="26"/>
      <c r="K87" s="24" t="s">
        <v>15</v>
      </c>
      <c r="L87" s="24" t="s">
        <v>15</v>
      </c>
      <c r="M87" s="19"/>
      <c r="N87" s="25"/>
      <c r="O87" s="26"/>
    </row>
    <row r="88" spans="1:15" ht="12.75">
      <c r="A88" s="27"/>
      <c r="B88" s="49"/>
      <c r="C88" s="20"/>
      <c r="D88" s="21"/>
      <c r="E88" s="22"/>
      <c r="F88" s="19"/>
      <c r="G88" s="55">
        <v>33</v>
      </c>
      <c r="H88" s="70" t="s">
        <v>21</v>
      </c>
      <c r="I88" s="71"/>
      <c r="J88" s="26"/>
      <c r="K88" s="24" t="s">
        <v>15</v>
      </c>
      <c r="L88" s="24" t="s">
        <v>15</v>
      </c>
      <c r="M88" s="19"/>
      <c r="N88" s="25"/>
      <c r="O88" s="26"/>
    </row>
    <row r="89" spans="1:15" ht="12.75">
      <c r="A89" s="33"/>
      <c r="B89" s="50"/>
      <c r="C89" s="34"/>
      <c r="D89" s="35"/>
      <c r="E89" s="36"/>
      <c r="F89" s="33"/>
      <c r="G89" s="56"/>
      <c r="H89" s="37"/>
      <c r="I89" s="61"/>
      <c r="J89" s="40"/>
      <c r="K89" s="38"/>
      <c r="L89" s="35"/>
      <c r="M89" s="33"/>
      <c r="N89" s="39"/>
      <c r="O89" s="40"/>
    </row>
    <row r="90" spans="1:15" ht="12.75">
      <c r="A90" s="41"/>
      <c r="B90" s="49"/>
      <c r="C90" s="20"/>
      <c r="D90" s="21"/>
      <c r="E90" s="22"/>
      <c r="F90" s="19"/>
      <c r="G90" s="53"/>
      <c r="H90" s="23"/>
      <c r="I90" s="59" t="s">
        <v>15</v>
      </c>
      <c r="J90" s="26"/>
      <c r="K90" s="24" t="s">
        <v>15</v>
      </c>
      <c r="L90" s="24" t="s">
        <v>15</v>
      </c>
      <c r="M90" s="19"/>
      <c r="N90" s="25"/>
      <c r="O90" s="26"/>
    </row>
    <row r="91" spans="1:15" ht="12.75">
      <c r="A91" s="47"/>
      <c r="B91" s="49"/>
      <c r="C91" s="20"/>
      <c r="D91" s="21"/>
      <c r="E91" s="22"/>
      <c r="F91" s="19"/>
      <c r="G91" s="53"/>
      <c r="H91" s="23"/>
      <c r="I91" s="60"/>
      <c r="J91" s="26"/>
      <c r="K91" s="42"/>
      <c r="L91" s="21"/>
      <c r="M91" s="19"/>
      <c r="N91" s="25"/>
      <c r="O91" s="26"/>
    </row>
    <row r="93" spans="1:10" s="45" customFormat="1" ht="11.25">
      <c r="A93" s="43"/>
      <c r="B93" s="44"/>
      <c r="C93" s="44"/>
      <c r="D93" s="44"/>
      <c r="E93" s="44"/>
      <c r="F93" s="44"/>
      <c r="G93" s="57"/>
      <c r="H93" s="44"/>
      <c r="I93" s="57"/>
      <c r="J93" s="65"/>
    </row>
    <row r="94" spans="1:10" s="45" customFormat="1" ht="11.25">
      <c r="A94" s="44"/>
      <c r="B94" s="44"/>
      <c r="C94" s="44"/>
      <c r="D94" s="44"/>
      <c r="E94" s="44"/>
      <c r="F94" s="44"/>
      <c r="G94" s="57"/>
      <c r="H94" s="44"/>
      <c r="I94" s="57"/>
      <c r="J94" s="65"/>
    </row>
    <row r="95" spans="1:10" s="45" customFormat="1" ht="11.25">
      <c r="A95" s="44"/>
      <c r="B95" s="44"/>
      <c r="C95" s="44"/>
      <c r="E95" s="44"/>
      <c r="F95" s="44"/>
      <c r="G95" s="57"/>
      <c r="H95" s="44"/>
      <c r="I95" s="57"/>
      <c r="J95" s="65"/>
    </row>
    <row r="96" ht="12.75">
      <c r="D96" s="44"/>
    </row>
  </sheetData>
  <sheetProtection/>
  <mergeCells count="2">
    <mergeCell ref="H87:I87"/>
    <mergeCell ref="H88:I8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VK_029-23LÖH</dc:title>
  <dc:subject/>
  <dc:creator>Resaler2</dc:creator>
  <cp:keywords/>
  <dc:description/>
  <cp:lastModifiedBy>Resaler2</cp:lastModifiedBy>
  <cp:lastPrinted>2005-09-09T09:27:39Z</cp:lastPrinted>
  <dcterms:created xsi:type="dcterms:W3CDTF">2005-08-23T18:34:43Z</dcterms:created>
  <dcterms:modified xsi:type="dcterms:W3CDTF">2023-06-26T15:27:07Z</dcterms:modified>
  <cp:category/>
  <cp:version/>
  <cp:contentType/>
  <cp:contentStatus/>
</cp:coreProperties>
</file>