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oglio1" sheetId="1" r:id="rId4"/>
  </sheets>
  <definedNames/>
  <calcPr/>
</workbook>
</file>

<file path=xl/sharedStrings.xml><?xml version="1.0" encoding="utf-8"?>
<sst xmlns="http://schemas.openxmlformats.org/spreadsheetml/2006/main" count="54" uniqueCount="9">
  <si>
    <t>FELPE RICHMOND</t>
  </si>
  <si>
    <t>MODELLO</t>
  </si>
  <si>
    <t>COLORE</t>
  </si>
  <si>
    <t>NR. SCATOLE</t>
  </si>
  <si>
    <t>PZ/SCATOLA</t>
  </si>
  <si>
    <t>TOTALE</t>
  </si>
  <si>
    <t>NERO</t>
  </si>
  <si>
    <t>BIANCO</t>
  </si>
  <si>
    <t xml:space="preserve">TOTALE PZ.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</si>
</sst>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7">
    <font>
      <sz val="10.0"/>
      <color rgb="FF000000"/>
      <name val="Arial"/>
      <scheme val="minor"/>
    </font>
    <font>
      <sz val="13.0"/>
      <color theme="1"/>
      <name val="Arial"/>
    </font>
    <font>
      <sz val="16.0"/>
      <color theme="1"/>
      <name val="Arial"/>
    </font>
    <font/>
    <font>
      <sz val="12.0"/>
      <color theme="1"/>
      <name val="Arial"/>
    </font>
    <font>
      <sz val="14.0"/>
      <color theme="1"/>
      <name val="Arial"/>
    </font>
    <font>
      <sz val="15.0"/>
      <color theme="1"/>
      <name val="Arial"/>
    </font>
  </fonts>
  <fills count="2">
    <fill>
      <patternFill patternType="none"/>
    </fill>
    <fill>
      <patternFill patternType="lightGray"/>
    </fill>
  </fills>
  <borders count="13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top style="hair">
        <color rgb="FF000000"/>
      </top>
    </border>
    <border>
      <right style="hair">
        <color rgb="FF000000"/>
      </right>
      <top style="hair">
        <color rgb="FF000000"/>
      </top>
    </border>
    <border>
      <left style="hair">
        <color rgb="FF000000"/>
      </left>
    </border>
    <border>
      <right style="hair">
        <color rgb="FF000000"/>
      </right>
    </border>
    <border>
      <left style="hair">
        <color rgb="FF000000"/>
      </left>
      <bottom style="hair">
        <color rgb="FF000000"/>
      </bottom>
    </border>
    <border>
      <right style="hair">
        <color rgb="FF000000"/>
      </right>
      <bottom style="hair">
        <color rgb="FF000000"/>
      </bottom>
    </border>
  </borders>
  <cellStyleXfs count="1">
    <xf borderId="0" fillId="0" fontId="0" numFmtId="0" applyAlignment="1" applyFont="1"/>
  </cellStyleXfs>
  <cellXfs count="21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shrinkToFit="0" vertical="center" wrapText="0"/>
    </xf>
    <xf borderId="1" fillId="0" fontId="2" numFmtId="0" xfId="0" applyAlignment="1" applyBorder="1" applyFont="1">
      <alignment horizontal="center" shrinkToFit="0" vertical="center" wrapText="1"/>
    </xf>
    <xf borderId="2" fillId="0" fontId="3" numFmtId="0" xfId="0" applyBorder="1" applyFont="1"/>
    <xf borderId="3" fillId="0" fontId="3" numFmtId="0" xfId="0" applyBorder="1" applyFont="1"/>
    <xf borderId="0" fillId="0" fontId="4" numFmtId="0" xfId="0" applyAlignment="1" applyFont="1">
      <alignment horizontal="center" shrinkToFit="0" vertical="center" wrapText="1"/>
    </xf>
    <xf borderId="0" fillId="0" fontId="5" numFmtId="0" xfId="0" applyAlignment="1" applyFont="1">
      <alignment shrinkToFit="0" vertical="bottom" wrapText="0"/>
    </xf>
    <xf borderId="4" fillId="0" fontId="1" numFmtId="0" xfId="0" applyAlignment="1" applyBorder="1" applyFont="1">
      <alignment horizontal="center" shrinkToFit="0" vertical="center" wrapText="0"/>
    </xf>
    <xf borderId="4" fillId="0" fontId="4" numFmtId="0" xfId="0" applyAlignment="1" applyBorder="1" applyFont="1">
      <alignment horizontal="center" shrinkToFit="0" vertical="center" wrapText="1"/>
    </xf>
    <xf borderId="4" fillId="0" fontId="5" numFmtId="0" xfId="0" applyAlignment="1" applyBorder="1" applyFont="1">
      <alignment horizontal="center" shrinkToFit="0" vertical="center" wrapText="0"/>
    </xf>
    <xf borderId="5" fillId="0" fontId="5" numFmtId="0" xfId="0" applyAlignment="1" applyBorder="1" applyFont="1">
      <alignment horizontal="center" shrinkToFit="0" vertical="center" wrapText="0"/>
    </xf>
    <xf borderId="6" fillId="0" fontId="3" numFmtId="0" xfId="0" applyBorder="1" applyFont="1"/>
    <xf borderId="7" fillId="0" fontId="5" numFmtId="0" xfId="0" applyAlignment="1" applyBorder="1" applyFont="1">
      <alignment horizontal="center" shrinkToFit="0" vertical="center" wrapText="0"/>
    </xf>
    <xf borderId="8" fillId="0" fontId="3" numFmtId="0" xfId="0" applyBorder="1" applyFont="1"/>
    <xf borderId="9" fillId="0" fontId="3" numFmtId="0" xfId="0" applyBorder="1" applyFont="1"/>
    <xf borderId="10" fillId="0" fontId="3" numFmtId="0" xfId="0" applyBorder="1" applyFont="1"/>
    <xf borderId="11" fillId="0" fontId="3" numFmtId="0" xfId="0" applyBorder="1" applyFont="1"/>
    <xf borderId="12" fillId="0" fontId="3" numFmtId="0" xfId="0" applyBorder="1" applyFont="1"/>
    <xf borderId="0" fillId="0" fontId="5" numFmtId="0" xfId="0" applyAlignment="1" applyFont="1">
      <alignment horizontal="center" shrinkToFit="0" vertical="center" wrapText="0"/>
    </xf>
    <xf borderId="7" fillId="0" fontId="6" numFmtId="3" xfId="0" applyAlignment="1" applyBorder="1" applyFont="1" applyNumberFormat="1">
      <alignment horizontal="center" shrinkToFit="0" vertical="center" wrapText="0"/>
    </xf>
    <xf borderId="0" fillId="0" fontId="6" numFmtId="3" xfId="0" applyAlignment="1" applyFont="1" applyNumberFormat="1">
      <alignment horizontal="center" shrinkToFit="0" vertical="center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20" Type="http://schemas.openxmlformats.org/officeDocument/2006/relationships/image" Target="../media/image5.jpg"/><Relationship Id="rId11" Type="http://schemas.openxmlformats.org/officeDocument/2006/relationships/image" Target="../media/image3.jpg"/><Relationship Id="rId10" Type="http://schemas.openxmlformats.org/officeDocument/2006/relationships/image" Target="../media/image2.jpg"/><Relationship Id="rId13" Type="http://schemas.openxmlformats.org/officeDocument/2006/relationships/image" Target="../media/image12.jpg"/><Relationship Id="rId12" Type="http://schemas.openxmlformats.org/officeDocument/2006/relationships/image" Target="../media/image19.jpg"/><Relationship Id="rId1" Type="http://schemas.openxmlformats.org/officeDocument/2006/relationships/image" Target="../media/image11.jpg"/><Relationship Id="rId2" Type="http://schemas.openxmlformats.org/officeDocument/2006/relationships/image" Target="../media/image8.jpg"/><Relationship Id="rId3" Type="http://schemas.openxmlformats.org/officeDocument/2006/relationships/image" Target="../media/image14.jpg"/><Relationship Id="rId4" Type="http://schemas.openxmlformats.org/officeDocument/2006/relationships/image" Target="../media/image18.jpg"/><Relationship Id="rId9" Type="http://schemas.openxmlformats.org/officeDocument/2006/relationships/image" Target="../media/image20.jpg"/><Relationship Id="rId15" Type="http://schemas.openxmlformats.org/officeDocument/2006/relationships/image" Target="../media/image16.jpg"/><Relationship Id="rId14" Type="http://schemas.openxmlformats.org/officeDocument/2006/relationships/image" Target="../media/image17.jpg"/><Relationship Id="rId17" Type="http://schemas.openxmlformats.org/officeDocument/2006/relationships/image" Target="../media/image10.jpg"/><Relationship Id="rId16" Type="http://schemas.openxmlformats.org/officeDocument/2006/relationships/image" Target="../media/image1.jpg"/><Relationship Id="rId5" Type="http://schemas.openxmlformats.org/officeDocument/2006/relationships/image" Target="../media/image7.jpg"/><Relationship Id="rId19" Type="http://schemas.openxmlformats.org/officeDocument/2006/relationships/image" Target="../media/image9.jpg"/><Relationship Id="rId6" Type="http://schemas.openxmlformats.org/officeDocument/2006/relationships/image" Target="../media/image13.jpg"/><Relationship Id="rId18" Type="http://schemas.openxmlformats.org/officeDocument/2006/relationships/image" Target="../media/image15.jpg"/><Relationship Id="rId7" Type="http://schemas.openxmlformats.org/officeDocument/2006/relationships/image" Target="../media/image6.jpg"/><Relationship Id="rId8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180975</xdr:colOff>
      <xdr:row>5</xdr:row>
      <xdr:rowOff>47625</xdr:rowOff>
    </xdr:from>
    <xdr:ext cx="1247775" cy="1276350"/>
    <xdr:pic>
      <xdr:nvPicPr>
        <xdr:cNvPr id="0" name="image1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9</xdr:row>
      <xdr:rowOff>47625</xdr:rowOff>
    </xdr:from>
    <xdr:ext cx="1238250" cy="1076325"/>
    <xdr:pic>
      <xdr:nvPicPr>
        <xdr:cNvPr id="0" name="image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114300</xdr:colOff>
      <xdr:row>9</xdr:row>
      <xdr:rowOff>9525</xdr:rowOff>
    </xdr:from>
    <xdr:ext cx="1314450" cy="1152525"/>
    <xdr:pic>
      <xdr:nvPicPr>
        <xdr:cNvPr id="0" name="image1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17</xdr:row>
      <xdr:rowOff>0</xdr:rowOff>
    </xdr:from>
    <xdr:ext cx="1228725" cy="1257300"/>
    <xdr:pic>
      <xdr:nvPicPr>
        <xdr:cNvPr id="0" name="image18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114300</xdr:colOff>
      <xdr:row>17</xdr:row>
      <xdr:rowOff>9525</xdr:rowOff>
    </xdr:from>
    <xdr:ext cx="1371600" cy="1257300"/>
    <xdr:pic>
      <xdr:nvPicPr>
        <xdr:cNvPr id="0" name="image7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22</xdr:row>
      <xdr:rowOff>28575</xdr:rowOff>
    </xdr:from>
    <xdr:ext cx="1019175" cy="1219200"/>
    <xdr:pic>
      <xdr:nvPicPr>
        <xdr:cNvPr id="0" name="image13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285750</xdr:colOff>
      <xdr:row>26</xdr:row>
      <xdr:rowOff>57150</xdr:rowOff>
    </xdr:from>
    <xdr:ext cx="1181100" cy="1247775"/>
    <xdr:pic>
      <xdr:nvPicPr>
        <xdr:cNvPr id="0" name="image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26</xdr:row>
      <xdr:rowOff>38100</xdr:rowOff>
    </xdr:from>
    <xdr:ext cx="1114425" cy="1247775"/>
    <xdr:pic>
      <xdr:nvPicPr>
        <xdr:cNvPr id="0" name="image4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257175</xdr:colOff>
      <xdr:row>32</xdr:row>
      <xdr:rowOff>0</xdr:rowOff>
    </xdr:from>
    <xdr:ext cx="1066800" cy="1209675"/>
    <xdr:pic>
      <xdr:nvPicPr>
        <xdr:cNvPr id="0" name="image20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32</xdr:row>
      <xdr:rowOff>28575</xdr:rowOff>
    </xdr:from>
    <xdr:ext cx="990600" cy="1209675"/>
    <xdr:pic>
      <xdr:nvPicPr>
        <xdr:cNvPr id="0" name="image2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37</xdr:row>
      <xdr:rowOff>38100</xdr:rowOff>
    </xdr:from>
    <xdr:ext cx="1133475" cy="1304925"/>
    <xdr:pic>
      <xdr:nvPicPr>
        <xdr:cNvPr id="0" name="image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95250</xdr:colOff>
      <xdr:row>36</xdr:row>
      <xdr:rowOff>209550</xdr:rowOff>
    </xdr:from>
    <xdr:ext cx="1428750" cy="1333500"/>
    <xdr:pic>
      <xdr:nvPicPr>
        <xdr:cNvPr id="0" name="image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42</xdr:row>
      <xdr:rowOff>9525</xdr:rowOff>
    </xdr:from>
    <xdr:ext cx="1190625" cy="1181100"/>
    <xdr:pic>
      <xdr:nvPicPr>
        <xdr:cNvPr id="0" name="image1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219075</xdr:colOff>
      <xdr:row>41</xdr:row>
      <xdr:rowOff>66675</xdr:rowOff>
    </xdr:from>
    <xdr:ext cx="1143000" cy="1295400"/>
    <xdr:pic>
      <xdr:nvPicPr>
        <xdr:cNvPr id="0" name="image12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46</xdr:row>
      <xdr:rowOff>209550</xdr:rowOff>
    </xdr:from>
    <xdr:ext cx="1143000" cy="1104900"/>
    <xdr:pic>
      <xdr:nvPicPr>
        <xdr:cNvPr id="0" name="image17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200025</xdr:colOff>
      <xdr:row>46</xdr:row>
      <xdr:rowOff>200025</xdr:rowOff>
    </xdr:from>
    <xdr:ext cx="1000125" cy="1104900"/>
    <xdr:pic>
      <xdr:nvPicPr>
        <xdr:cNvPr id="0" name="image16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51</xdr:row>
      <xdr:rowOff>180975</xdr:rowOff>
    </xdr:from>
    <xdr:ext cx="790575" cy="866775"/>
    <xdr:pic>
      <xdr:nvPicPr>
        <xdr:cNvPr id="0" name="image1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285750</xdr:colOff>
      <xdr:row>52</xdr:row>
      <xdr:rowOff>0</xdr:rowOff>
    </xdr:from>
    <xdr:ext cx="914400" cy="933450"/>
    <xdr:pic>
      <xdr:nvPicPr>
        <xdr:cNvPr id="0" name="image10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13</xdr:row>
      <xdr:rowOff>66675</xdr:rowOff>
    </xdr:from>
    <xdr:ext cx="1162050" cy="1162050"/>
    <xdr:pic>
      <xdr:nvPicPr>
        <xdr:cNvPr id="0" name="image15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400050</xdr:colOff>
      <xdr:row>13</xdr:row>
      <xdr:rowOff>66675</xdr:rowOff>
    </xdr:from>
    <xdr:ext cx="1047750" cy="1209675"/>
    <xdr:pic>
      <xdr:nvPicPr>
        <xdr:cNvPr id="0" name="image9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95250</xdr:colOff>
      <xdr:row>4</xdr:row>
      <xdr:rowOff>200025</xdr:rowOff>
    </xdr:from>
    <xdr:ext cx="1390650" cy="1323975"/>
    <xdr:pic>
      <xdr:nvPicPr>
        <xdr:cNvPr id="0" name="image5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1" width="11.5"/>
    <col customWidth="1" min="12" max="26" width="8.63"/>
  </cols>
  <sheetData>
    <row r="1" ht="19.5" customHeight="1">
      <c r="A1" s="1"/>
      <c r="B1" s="1"/>
      <c r="C1" s="2" t="s">
        <v>0</v>
      </c>
      <c r="D1" s="3"/>
      <c r="E1" s="3"/>
      <c r="F1" s="3"/>
      <c r="G1" s="3"/>
      <c r="H1" s="3"/>
      <c r="I1" s="4"/>
      <c r="J1" s="5"/>
      <c r="K1" s="1"/>
    </row>
    <row r="2" ht="12.75" customHeight="1">
      <c r="A2" s="1"/>
      <c r="B2" s="1"/>
      <c r="C2" s="5"/>
      <c r="D2" s="5"/>
      <c r="E2" s="1"/>
      <c r="F2" s="6"/>
      <c r="G2" s="1"/>
      <c r="H2" s="1"/>
      <c r="I2" s="5"/>
      <c r="J2" s="5"/>
      <c r="K2" s="1"/>
    </row>
    <row r="3" ht="12.75" customHeight="1">
      <c r="A3" s="7" t="s">
        <v>1</v>
      </c>
      <c r="B3" s="7" t="s">
        <v>2</v>
      </c>
      <c r="C3" s="8" t="s">
        <v>3</v>
      </c>
      <c r="D3" s="8" t="s">
        <v>4</v>
      </c>
      <c r="E3" s="7" t="s">
        <v>5</v>
      </c>
      <c r="F3" s="6"/>
      <c r="G3" s="7" t="s">
        <v>1</v>
      </c>
      <c r="H3" s="7" t="s">
        <v>2</v>
      </c>
      <c r="I3" s="8" t="s">
        <v>3</v>
      </c>
      <c r="J3" s="8" t="s">
        <v>4</v>
      </c>
      <c r="K3" s="7" t="s">
        <v>5</v>
      </c>
    </row>
    <row r="4" ht="12.75" customHeight="1">
      <c r="A4" s="6"/>
      <c r="B4" s="6"/>
      <c r="C4" s="6"/>
      <c r="D4" s="6"/>
      <c r="E4" s="6"/>
      <c r="F4" s="6"/>
      <c r="G4" s="6"/>
      <c r="H4" s="6"/>
    </row>
    <row r="5" ht="12.75" customHeight="1">
      <c r="A5" s="9">
        <v>21144.0</v>
      </c>
      <c r="B5" s="9" t="s">
        <v>6</v>
      </c>
      <c r="C5" s="9">
        <v>19.0</v>
      </c>
      <c r="D5" s="9">
        <v>24.0</v>
      </c>
      <c r="E5" s="9">
        <f>+C5*D5</f>
        <v>456</v>
      </c>
      <c r="F5" s="6"/>
      <c r="G5" s="9">
        <v>21144.0</v>
      </c>
      <c r="H5" s="9" t="s">
        <v>7</v>
      </c>
      <c r="I5" s="9">
        <v>1.0</v>
      </c>
      <c r="J5" s="9">
        <v>24.0</v>
      </c>
      <c r="K5" s="9">
        <f>+I5*J5</f>
        <v>24</v>
      </c>
    </row>
    <row r="6" ht="22.5" customHeight="1">
      <c r="A6" s="6"/>
      <c r="C6" s="9"/>
      <c r="D6" s="9">
        <v>6.0</v>
      </c>
      <c r="E6" s="9">
        <v>6.0</v>
      </c>
      <c r="F6" s="6"/>
      <c r="G6" s="6"/>
      <c r="I6" s="9"/>
      <c r="J6" s="9">
        <v>6.0</v>
      </c>
      <c r="K6" s="9">
        <v>6.0</v>
      </c>
    </row>
    <row r="7" ht="86.25" customHeight="1">
      <c r="C7" s="10" t="s">
        <v>5</v>
      </c>
      <c r="D7" s="11"/>
      <c r="E7" s="9">
        <f>SUM(E5:E6)</f>
        <v>462</v>
      </c>
      <c r="F7" s="6"/>
      <c r="I7" s="10" t="s">
        <v>5</v>
      </c>
      <c r="J7" s="11"/>
      <c r="K7" s="9">
        <f>SUM(K5:K6)</f>
        <v>30</v>
      </c>
    </row>
    <row r="8" ht="12.75" customHeight="1">
      <c r="A8" s="6"/>
      <c r="B8" s="6"/>
      <c r="C8" s="6"/>
      <c r="D8" s="6"/>
      <c r="E8" s="6"/>
      <c r="F8" s="6"/>
      <c r="G8" s="6"/>
      <c r="H8" s="6"/>
    </row>
    <row r="9" ht="12.75" customHeight="1">
      <c r="A9" s="9">
        <v>21145.0</v>
      </c>
      <c r="B9" s="9" t="s">
        <v>6</v>
      </c>
      <c r="C9" s="9">
        <v>19.0</v>
      </c>
      <c r="D9" s="9">
        <v>24.0</v>
      </c>
      <c r="E9" s="9">
        <f t="shared" ref="E9:E10" si="1">+C9*D9</f>
        <v>456</v>
      </c>
      <c r="F9" s="6"/>
      <c r="G9" s="9">
        <v>21145.0</v>
      </c>
      <c r="H9" s="9" t="s">
        <v>7</v>
      </c>
      <c r="I9" s="9">
        <v>5.0</v>
      </c>
      <c r="J9" s="9">
        <v>24.0</v>
      </c>
      <c r="K9" s="9">
        <f>+I9*J9</f>
        <v>120</v>
      </c>
    </row>
    <row r="10" ht="12.75" customHeight="1">
      <c r="A10" s="6"/>
      <c r="C10" s="9">
        <v>1.0</v>
      </c>
      <c r="D10" s="9">
        <v>12.0</v>
      </c>
      <c r="E10" s="9">
        <f t="shared" si="1"/>
        <v>12</v>
      </c>
      <c r="F10" s="6"/>
      <c r="G10" s="6"/>
      <c r="I10" s="9"/>
      <c r="J10" s="9"/>
      <c r="K10" s="9"/>
    </row>
    <row r="11" ht="78.0" customHeight="1">
      <c r="C11" s="10" t="s">
        <v>5</v>
      </c>
      <c r="D11" s="11"/>
      <c r="E11" s="9">
        <f>SUM(E9:E10)</f>
        <v>468</v>
      </c>
      <c r="F11" s="6"/>
      <c r="I11" s="10" t="s">
        <v>5</v>
      </c>
      <c r="J11" s="11"/>
      <c r="K11" s="9">
        <f>SUM(K9:K10)</f>
        <v>120</v>
      </c>
    </row>
    <row r="12" ht="12.75" customHeight="1">
      <c r="A12" s="6"/>
      <c r="B12" s="6"/>
      <c r="C12" s="6"/>
      <c r="D12" s="6"/>
      <c r="E12" s="6"/>
      <c r="F12" s="6"/>
      <c r="G12" s="6"/>
      <c r="H12" s="6"/>
    </row>
    <row r="13" ht="12.75" customHeight="1">
      <c r="A13" s="9">
        <v>21146.0</v>
      </c>
      <c r="B13" s="9" t="s">
        <v>6</v>
      </c>
      <c r="C13" s="9">
        <v>21.0</v>
      </c>
      <c r="D13" s="9">
        <v>24.0</v>
      </c>
      <c r="E13" s="9">
        <f>+C13*D13</f>
        <v>504</v>
      </c>
      <c r="F13" s="6"/>
      <c r="G13" s="9">
        <v>21146.0</v>
      </c>
      <c r="H13" s="9" t="s">
        <v>7</v>
      </c>
      <c r="I13" s="9">
        <v>2.0</v>
      </c>
      <c r="J13" s="9">
        <v>24.0</v>
      </c>
      <c r="K13" s="9">
        <f>+I13*J13</f>
        <v>48</v>
      </c>
    </row>
    <row r="14" ht="12.75" customHeight="1">
      <c r="A14" s="6"/>
      <c r="C14" s="9"/>
      <c r="D14" s="9"/>
      <c r="E14" s="9"/>
      <c r="F14" s="6"/>
      <c r="G14" s="6"/>
      <c r="I14" s="9"/>
      <c r="J14" s="9"/>
      <c r="K14" s="9"/>
    </row>
    <row r="15" ht="90.0" customHeight="1">
      <c r="C15" s="10" t="s">
        <v>5</v>
      </c>
      <c r="D15" s="11"/>
      <c r="E15" s="9">
        <f>SUM(E13:E14)</f>
        <v>504</v>
      </c>
      <c r="F15" s="6"/>
      <c r="I15" s="10" t="s">
        <v>5</v>
      </c>
      <c r="J15" s="11"/>
      <c r="K15" s="9">
        <f>SUM(K13:K14)</f>
        <v>48</v>
      </c>
    </row>
    <row r="16" ht="12.75" customHeight="1">
      <c r="A16" s="6"/>
      <c r="B16" s="6"/>
      <c r="C16" s="6"/>
      <c r="D16" s="6"/>
      <c r="E16" s="6"/>
      <c r="F16" s="6"/>
      <c r="G16" s="6"/>
      <c r="H16" s="6"/>
    </row>
    <row r="17" ht="12.75" customHeight="1">
      <c r="A17" s="9">
        <v>21148.0</v>
      </c>
      <c r="B17" s="9" t="s">
        <v>6</v>
      </c>
      <c r="C17" s="9">
        <v>9.0</v>
      </c>
      <c r="D17" s="9">
        <v>24.0</v>
      </c>
      <c r="E17" s="9">
        <f t="shared" ref="E17:E19" si="2">+C17*D17</f>
        <v>216</v>
      </c>
      <c r="F17" s="6"/>
      <c r="G17" s="9">
        <v>21148.0</v>
      </c>
      <c r="H17" s="9" t="s">
        <v>7</v>
      </c>
      <c r="I17" s="9">
        <v>3.0</v>
      </c>
      <c r="J17" s="9">
        <v>18.0</v>
      </c>
      <c r="K17" s="9">
        <f t="shared" ref="K17:K18" si="3">+I17*J17</f>
        <v>54</v>
      </c>
    </row>
    <row r="18" ht="12.75" customHeight="1">
      <c r="A18" s="12"/>
      <c r="B18" s="13"/>
      <c r="C18" s="9">
        <v>16.0</v>
      </c>
      <c r="D18" s="9">
        <v>18.0</v>
      </c>
      <c r="E18" s="9">
        <f t="shared" si="2"/>
        <v>288</v>
      </c>
      <c r="F18" s="6"/>
      <c r="G18" s="12"/>
      <c r="H18" s="13"/>
      <c r="I18" s="9">
        <v>1.0</v>
      </c>
      <c r="J18" s="9">
        <v>24.0</v>
      </c>
      <c r="K18" s="9">
        <f t="shared" si="3"/>
        <v>24</v>
      </c>
    </row>
    <row r="19" ht="12.75" customHeight="1">
      <c r="A19" s="14"/>
      <c r="B19" s="15"/>
      <c r="C19" s="9">
        <v>1.0</v>
      </c>
      <c r="D19" s="9">
        <v>16.0</v>
      </c>
      <c r="E19" s="9">
        <f t="shared" si="2"/>
        <v>16</v>
      </c>
      <c r="F19" s="6"/>
      <c r="G19" s="14"/>
      <c r="H19" s="15"/>
      <c r="I19" s="9"/>
      <c r="J19" s="9"/>
      <c r="K19" s="9"/>
    </row>
    <row r="20" ht="73.5" customHeight="1">
      <c r="A20" s="16"/>
      <c r="B20" s="17"/>
      <c r="C20" s="10" t="s">
        <v>5</v>
      </c>
      <c r="D20" s="11"/>
      <c r="E20" s="9">
        <f>SUM(E17:E19)</f>
        <v>520</v>
      </c>
      <c r="F20" s="6"/>
      <c r="G20" s="16"/>
      <c r="H20" s="17"/>
      <c r="I20" s="10" t="s">
        <v>5</v>
      </c>
      <c r="J20" s="11"/>
      <c r="K20" s="9">
        <f>SUM(K17:K19)</f>
        <v>78</v>
      </c>
    </row>
    <row r="21" ht="12.75" customHeight="1">
      <c r="A21" s="6"/>
      <c r="B21" s="6"/>
      <c r="C21" s="6"/>
      <c r="D21" s="6"/>
      <c r="E21" s="6"/>
      <c r="F21" s="6"/>
      <c r="G21" s="6"/>
      <c r="H21" s="6"/>
    </row>
    <row r="22" ht="12.75" customHeight="1">
      <c r="A22" s="9">
        <v>21149.0</v>
      </c>
      <c r="B22" s="9" t="s">
        <v>6</v>
      </c>
      <c r="C22" s="9">
        <v>16.0</v>
      </c>
      <c r="D22" s="9">
        <v>30.0</v>
      </c>
      <c r="E22" s="9">
        <f t="shared" ref="E22:E23" si="4">+C22*D22</f>
        <v>480</v>
      </c>
      <c r="F22" s="6"/>
      <c r="G22" s="6"/>
      <c r="H22" s="6"/>
    </row>
    <row r="23" ht="12.75" customHeight="1">
      <c r="A23" s="18"/>
      <c r="C23" s="9">
        <v>1.0</v>
      </c>
      <c r="D23" s="9">
        <v>24.0</v>
      </c>
      <c r="E23" s="9">
        <f t="shared" si="4"/>
        <v>24</v>
      </c>
      <c r="F23" s="6"/>
      <c r="G23" s="6"/>
      <c r="H23" s="6"/>
    </row>
    <row r="24" ht="87.75" customHeight="1">
      <c r="C24" s="10" t="s">
        <v>5</v>
      </c>
      <c r="D24" s="11"/>
      <c r="E24" s="9">
        <f>SUM(E22:E23)</f>
        <v>504</v>
      </c>
      <c r="F24" s="6"/>
      <c r="G24" s="6"/>
      <c r="H24" s="6"/>
    </row>
    <row r="25" ht="12.75" customHeight="1">
      <c r="A25" s="6"/>
      <c r="B25" s="6"/>
      <c r="C25" s="6"/>
      <c r="D25" s="6"/>
      <c r="E25" s="6"/>
      <c r="F25" s="6"/>
      <c r="G25" s="6"/>
      <c r="H25" s="6"/>
    </row>
    <row r="26" ht="12.75" customHeight="1">
      <c r="A26" s="9">
        <v>21150.0</v>
      </c>
      <c r="B26" s="9" t="s">
        <v>6</v>
      </c>
      <c r="C26" s="9">
        <v>14.0</v>
      </c>
      <c r="D26" s="9">
        <v>18.0</v>
      </c>
      <c r="E26" s="9">
        <f t="shared" ref="E26:E28" si="5">+C26*D26</f>
        <v>252</v>
      </c>
      <c r="F26" s="6"/>
      <c r="G26" s="9">
        <v>21150.0</v>
      </c>
      <c r="H26" s="9" t="s">
        <v>7</v>
      </c>
      <c r="I26" s="9">
        <v>2.0</v>
      </c>
      <c r="J26" s="9">
        <v>24.0</v>
      </c>
      <c r="K26" s="9">
        <f t="shared" ref="K26:K27" si="6">+I26*J26</f>
        <v>48</v>
      </c>
    </row>
    <row r="27" ht="12.75" customHeight="1">
      <c r="A27" s="12"/>
      <c r="B27" s="13"/>
      <c r="C27" s="9">
        <v>3.0</v>
      </c>
      <c r="D27" s="9">
        <v>24.0</v>
      </c>
      <c r="E27" s="9">
        <f t="shared" si="5"/>
        <v>72</v>
      </c>
      <c r="F27" s="6"/>
      <c r="G27" s="12"/>
      <c r="H27" s="13"/>
      <c r="I27" s="9">
        <v>1.0</v>
      </c>
      <c r="J27" s="9">
        <v>18.0</v>
      </c>
      <c r="K27" s="9">
        <f t="shared" si="6"/>
        <v>18</v>
      </c>
    </row>
    <row r="28" ht="12.75" customHeight="1">
      <c r="A28" s="14"/>
      <c r="B28" s="15"/>
      <c r="C28" s="9">
        <v>12.0</v>
      </c>
      <c r="D28" s="9">
        <v>12.0</v>
      </c>
      <c r="E28" s="9">
        <f t="shared" si="5"/>
        <v>144</v>
      </c>
      <c r="F28" s="6"/>
      <c r="G28" s="14"/>
      <c r="H28" s="15"/>
      <c r="I28" s="9"/>
      <c r="J28" s="9"/>
      <c r="K28" s="9"/>
    </row>
    <row r="29" ht="82.5" customHeight="1">
      <c r="A29" s="16"/>
      <c r="B29" s="17"/>
      <c r="C29" s="10" t="s">
        <v>5</v>
      </c>
      <c r="D29" s="11"/>
      <c r="E29" s="9">
        <f>SUM(E26:E28)</f>
        <v>468</v>
      </c>
      <c r="F29" s="6"/>
      <c r="G29" s="16"/>
      <c r="H29" s="17"/>
      <c r="I29" s="10" t="s">
        <v>5</v>
      </c>
      <c r="J29" s="11"/>
      <c r="K29" s="9">
        <f>SUM(K26:K28)</f>
        <v>66</v>
      </c>
    </row>
    <row r="30" ht="12.75" customHeight="1">
      <c r="A30" s="6"/>
      <c r="B30" s="6"/>
      <c r="C30" s="6"/>
      <c r="D30" s="6"/>
      <c r="E30" s="6"/>
      <c r="F30" s="6"/>
      <c r="G30" s="6"/>
      <c r="H30" s="6"/>
    </row>
    <row r="31" ht="12.75" customHeight="1">
      <c r="A31" s="6"/>
      <c r="B31" s="6"/>
      <c r="C31" s="6"/>
      <c r="D31" s="6"/>
      <c r="E31" s="6"/>
      <c r="F31" s="6"/>
      <c r="G31" s="6"/>
      <c r="H31" s="6"/>
    </row>
    <row r="32" ht="12.75" customHeight="1">
      <c r="A32" s="9">
        <v>21152.0</v>
      </c>
      <c r="B32" s="9" t="s">
        <v>6</v>
      </c>
      <c r="C32" s="9">
        <v>12.0</v>
      </c>
      <c r="D32" s="9">
        <v>30.0</v>
      </c>
      <c r="E32" s="9">
        <f t="shared" ref="E32:E33" si="7">+C32*D32</f>
        <v>360</v>
      </c>
      <c r="F32" s="6"/>
      <c r="G32" s="9">
        <v>21152.0</v>
      </c>
      <c r="H32" s="9" t="s">
        <v>7</v>
      </c>
      <c r="I32" s="9">
        <v>1.0</v>
      </c>
      <c r="J32" s="9">
        <v>36.0</v>
      </c>
      <c r="K32" s="9">
        <f t="shared" ref="K32:K33" si="8">+I32*J32</f>
        <v>36</v>
      </c>
    </row>
    <row r="33" ht="12.75" customHeight="1">
      <c r="A33" s="12"/>
      <c r="B33" s="13"/>
      <c r="C33" s="9">
        <v>4.0</v>
      </c>
      <c r="D33" s="9">
        <v>36.0</v>
      </c>
      <c r="E33" s="9">
        <f t="shared" si="7"/>
        <v>144</v>
      </c>
      <c r="F33" s="6"/>
      <c r="G33" s="12"/>
      <c r="H33" s="13"/>
      <c r="I33" s="9">
        <v>1.0</v>
      </c>
      <c r="J33" s="9">
        <v>30.0</v>
      </c>
      <c r="K33" s="9">
        <f t="shared" si="8"/>
        <v>30</v>
      </c>
    </row>
    <row r="34" ht="12.75" customHeight="1">
      <c r="A34" s="14"/>
      <c r="B34" s="15"/>
      <c r="C34" s="9"/>
      <c r="D34" s="9"/>
      <c r="E34" s="9"/>
      <c r="F34" s="6"/>
      <c r="G34" s="14"/>
      <c r="H34" s="15"/>
      <c r="I34" s="9"/>
      <c r="J34" s="9"/>
      <c r="K34" s="9"/>
    </row>
    <row r="35" ht="76.5" customHeight="1">
      <c r="A35" s="16"/>
      <c r="B35" s="17"/>
      <c r="C35" s="10" t="s">
        <v>5</v>
      </c>
      <c r="D35" s="11"/>
      <c r="E35" s="9">
        <f>SUM(E32:E34)</f>
        <v>504</v>
      </c>
      <c r="F35" s="6"/>
      <c r="G35" s="16"/>
      <c r="H35" s="17"/>
      <c r="I35" s="10" t="s">
        <v>5</v>
      </c>
      <c r="J35" s="11"/>
      <c r="K35" s="9">
        <f>SUM(K32:K34)</f>
        <v>66</v>
      </c>
    </row>
    <row r="36" ht="12.75" customHeight="1">
      <c r="A36" s="6"/>
      <c r="B36" s="6"/>
      <c r="C36" s="6"/>
      <c r="D36" s="6"/>
      <c r="E36" s="6"/>
      <c r="F36" s="6"/>
      <c r="G36" s="6"/>
      <c r="H36" s="6"/>
    </row>
    <row r="37" ht="12.75" customHeight="1">
      <c r="A37" s="9">
        <v>21153.0</v>
      </c>
      <c r="B37" s="9" t="s">
        <v>6</v>
      </c>
      <c r="C37" s="9">
        <v>4.0</v>
      </c>
      <c r="D37" s="9">
        <v>24.0</v>
      </c>
      <c r="E37" s="9">
        <f>+C37*D37</f>
        <v>96</v>
      </c>
      <c r="F37" s="6"/>
      <c r="G37" s="9">
        <v>21153.0</v>
      </c>
      <c r="H37" s="9" t="s">
        <v>7</v>
      </c>
      <c r="I37" s="9">
        <v>1.0</v>
      </c>
      <c r="J37" s="9">
        <v>24.0</v>
      </c>
      <c r="K37" s="9">
        <f>+I37*J37</f>
        <v>24</v>
      </c>
    </row>
    <row r="38" ht="59.25" customHeight="1">
      <c r="A38" s="6"/>
      <c r="C38" s="10" t="s">
        <v>5</v>
      </c>
      <c r="D38" s="11"/>
      <c r="E38" s="9">
        <f>SUM(E37)</f>
        <v>96</v>
      </c>
      <c r="F38" s="6"/>
      <c r="G38" s="6"/>
      <c r="I38" s="10" t="s">
        <v>5</v>
      </c>
      <c r="J38" s="11"/>
      <c r="K38" s="9">
        <f>SUM(K37)</f>
        <v>24</v>
      </c>
    </row>
    <row r="39" ht="51.75" customHeight="1">
      <c r="C39" s="9"/>
      <c r="D39" s="9"/>
      <c r="E39" s="9"/>
      <c r="F39" s="6"/>
      <c r="I39" s="9"/>
      <c r="J39" s="9"/>
      <c r="K39" s="9"/>
    </row>
    <row r="40" ht="12.75" customHeight="1">
      <c r="A40" s="6"/>
      <c r="B40" s="6"/>
      <c r="C40" s="6"/>
      <c r="D40" s="6"/>
      <c r="E40" s="6"/>
      <c r="F40" s="6"/>
      <c r="G40" s="6"/>
      <c r="H40" s="6"/>
    </row>
    <row r="41" ht="12.75" customHeight="1">
      <c r="A41" s="9">
        <v>21154.0</v>
      </c>
      <c r="B41" s="9" t="s">
        <v>6</v>
      </c>
      <c r="C41" s="9">
        <v>15.0</v>
      </c>
      <c r="D41" s="9">
        <v>30.0</v>
      </c>
      <c r="E41" s="9">
        <f>+C41*D41</f>
        <v>450</v>
      </c>
      <c r="F41" s="6"/>
      <c r="G41" s="9">
        <v>21154.0</v>
      </c>
      <c r="H41" s="9" t="s">
        <v>7</v>
      </c>
      <c r="I41" s="9">
        <v>1.0</v>
      </c>
      <c r="J41" s="9">
        <v>36.0</v>
      </c>
      <c r="K41" s="9">
        <f t="shared" ref="K41:K42" si="9">+I41*J41</f>
        <v>36</v>
      </c>
    </row>
    <row r="42" ht="12.75" customHeight="1">
      <c r="A42" s="12"/>
      <c r="B42" s="13"/>
      <c r="C42" s="9"/>
      <c r="D42" s="9"/>
      <c r="E42" s="9"/>
      <c r="F42" s="6"/>
      <c r="G42" s="12"/>
      <c r="H42" s="13"/>
      <c r="I42" s="9">
        <v>1.0</v>
      </c>
      <c r="J42" s="9">
        <v>24.0</v>
      </c>
      <c r="K42" s="9">
        <f t="shared" si="9"/>
        <v>24</v>
      </c>
    </row>
    <row r="43" ht="98.25" customHeight="1">
      <c r="A43" s="16"/>
      <c r="B43" s="17"/>
      <c r="C43" s="10" t="s">
        <v>5</v>
      </c>
      <c r="D43" s="11"/>
      <c r="E43" s="9">
        <f>SUM(E41:E42)</f>
        <v>450</v>
      </c>
      <c r="F43" s="6"/>
      <c r="G43" s="16"/>
      <c r="H43" s="17"/>
      <c r="I43" s="10" t="s">
        <v>5</v>
      </c>
      <c r="J43" s="11"/>
      <c r="K43" s="9">
        <f>SUM(K41:K42)</f>
        <v>60</v>
      </c>
    </row>
    <row r="44" ht="12.75" customHeight="1">
      <c r="A44" s="6"/>
      <c r="B44" s="6"/>
      <c r="C44" s="6"/>
      <c r="D44" s="6"/>
      <c r="E44" s="6"/>
      <c r="F44" s="6"/>
      <c r="G44" s="6"/>
      <c r="H44" s="6"/>
    </row>
    <row r="45" ht="12.75" customHeight="1">
      <c r="A45" s="6"/>
      <c r="B45" s="6"/>
      <c r="C45" s="6"/>
      <c r="D45" s="6"/>
      <c r="E45" s="6"/>
      <c r="F45" s="6"/>
      <c r="G45" s="6"/>
      <c r="H45" s="6"/>
    </row>
    <row r="46" ht="12.75" customHeight="1">
      <c r="A46" s="6"/>
      <c r="B46" s="6"/>
      <c r="C46" s="6"/>
      <c r="D46" s="6"/>
      <c r="E46" s="6"/>
      <c r="F46" s="6"/>
      <c r="G46" s="6"/>
      <c r="H46" s="6"/>
    </row>
    <row r="47" ht="12.75" customHeight="1">
      <c r="A47" s="9">
        <v>21156.0</v>
      </c>
      <c r="B47" s="9" t="s">
        <v>6</v>
      </c>
      <c r="C47" s="9">
        <v>6.0</v>
      </c>
      <c r="D47" s="9">
        <v>30.0</v>
      </c>
      <c r="E47" s="9">
        <f t="shared" ref="E47:E48" si="10">+C47*D47</f>
        <v>180</v>
      </c>
      <c r="F47" s="6"/>
      <c r="G47" s="9">
        <v>21156.0</v>
      </c>
      <c r="H47" s="9" t="s">
        <v>7</v>
      </c>
      <c r="I47" s="9">
        <v>2.0</v>
      </c>
      <c r="J47" s="9">
        <v>30.0</v>
      </c>
      <c r="K47" s="9">
        <f t="shared" ref="K47:K48" si="11">+I47*J47</f>
        <v>60</v>
      </c>
    </row>
    <row r="48" ht="12.75" customHeight="1">
      <c r="A48" s="12"/>
      <c r="B48" s="13"/>
      <c r="C48" s="9">
        <v>1.0</v>
      </c>
      <c r="D48" s="9">
        <v>36.0</v>
      </c>
      <c r="E48" s="9">
        <f t="shared" si="10"/>
        <v>36</v>
      </c>
      <c r="F48" s="6"/>
      <c r="G48" s="12"/>
      <c r="H48" s="13"/>
      <c r="I48" s="9">
        <v>1.0</v>
      </c>
      <c r="J48" s="9">
        <v>24.0</v>
      </c>
      <c r="K48" s="9">
        <f t="shared" si="11"/>
        <v>24</v>
      </c>
    </row>
    <row r="49" ht="61.5" customHeight="1">
      <c r="A49" s="14"/>
      <c r="B49" s="15"/>
      <c r="C49" s="10" t="s">
        <v>5</v>
      </c>
      <c r="D49" s="11"/>
      <c r="E49" s="9">
        <f>SUM(E47:E48)</f>
        <v>216</v>
      </c>
      <c r="F49" s="6"/>
      <c r="G49" s="14"/>
      <c r="H49" s="15"/>
      <c r="I49" s="10" t="s">
        <v>5</v>
      </c>
      <c r="J49" s="11"/>
      <c r="K49" s="9">
        <f>SUM(K47:K48)</f>
        <v>84</v>
      </c>
    </row>
    <row r="50" ht="12.75" customHeight="1">
      <c r="A50" s="16"/>
      <c r="B50" s="17"/>
      <c r="C50" s="6"/>
      <c r="D50" s="6"/>
      <c r="E50" s="6"/>
      <c r="F50" s="6"/>
      <c r="G50" s="16"/>
      <c r="H50" s="17"/>
    </row>
    <row r="51" ht="12.75" customHeight="1">
      <c r="A51" s="6"/>
      <c r="B51" s="6"/>
      <c r="C51" s="6"/>
      <c r="D51" s="6"/>
      <c r="E51" s="6"/>
      <c r="F51" s="6"/>
      <c r="G51" s="6"/>
      <c r="H51" s="6"/>
    </row>
    <row r="52" ht="12.75" customHeight="1">
      <c r="A52" s="9">
        <v>21157.0</v>
      </c>
      <c r="B52" s="9" t="s">
        <v>6</v>
      </c>
      <c r="C52" s="9">
        <v>12.0</v>
      </c>
      <c r="D52" s="9">
        <v>30.0</v>
      </c>
      <c r="E52" s="9">
        <f t="shared" ref="E52:E54" si="12">+C52*D52</f>
        <v>360</v>
      </c>
      <c r="F52" s="6"/>
      <c r="G52" s="9">
        <v>21157.0</v>
      </c>
      <c r="H52" s="9" t="s">
        <v>7</v>
      </c>
      <c r="I52" s="9">
        <v>3.0</v>
      </c>
      <c r="J52" s="9">
        <v>30.0</v>
      </c>
      <c r="K52" s="9">
        <f>+I52*J52</f>
        <v>90</v>
      </c>
    </row>
    <row r="53" ht="12.75" customHeight="1">
      <c r="A53" s="12"/>
      <c r="B53" s="13"/>
      <c r="C53" s="9">
        <v>1.0</v>
      </c>
      <c r="D53" s="9">
        <v>16.0</v>
      </c>
      <c r="E53" s="9">
        <f t="shared" si="12"/>
        <v>16</v>
      </c>
      <c r="F53" s="6"/>
      <c r="G53" s="12"/>
      <c r="H53" s="13"/>
      <c r="I53" s="9"/>
      <c r="J53" s="9"/>
      <c r="K53" s="9"/>
    </row>
    <row r="54" ht="12.75" customHeight="1">
      <c r="A54" s="14"/>
      <c r="B54" s="15"/>
      <c r="C54" s="9">
        <v>1.0</v>
      </c>
      <c r="D54" s="9">
        <v>29.0</v>
      </c>
      <c r="E54" s="9">
        <f t="shared" si="12"/>
        <v>29</v>
      </c>
      <c r="F54" s="6"/>
      <c r="G54" s="14"/>
      <c r="H54" s="15"/>
      <c r="I54" s="9"/>
      <c r="J54" s="9"/>
      <c r="K54" s="9"/>
    </row>
    <row r="55" ht="48.0" customHeight="1">
      <c r="A55" s="16"/>
      <c r="B55" s="17"/>
      <c r="C55" s="10" t="s">
        <v>5</v>
      </c>
      <c r="D55" s="11"/>
      <c r="E55" s="9">
        <f>SUM(E52:E54)</f>
        <v>405</v>
      </c>
      <c r="F55" s="6"/>
      <c r="G55" s="16"/>
      <c r="H55" s="17"/>
      <c r="I55" s="10" t="s">
        <v>5</v>
      </c>
      <c r="J55" s="11"/>
      <c r="K55" s="9">
        <f>SUM(K52:K54)</f>
        <v>90</v>
      </c>
    </row>
    <row r="56" ht="12.75" customHeight="1">
      <c r="A56" s="6"/>
      <c r="B56" s="6"/>
      <c r="C56" s="6"/>
      <c r="D56" s="6"/>
      <c r="E56" s="6"/>
      <c r="F56" s="6"/>
      <c r="G56" s="6"/>
      <c r="H56" s="6"/>
    </row>
    <row r="57" ht="12.75" customHeight="1">
      <c r="A57" s="6"/>
      <c r="B57" s="6"/>
      <c r="C57" s="6"/>
      <c r="D57" s="19" t="s">
        <v>8</v>
      </c>
      <c r="E57" s="13"/>
      <c r="F57" s="20"/>
      <c r="G57" s="19">
        <f>+E7+K7+E11+K11+E15+K15+E20+K20+E24+E29+K29+E35+K35+E38+K38+E43+K43+E49+K49+E55+K55</f>
        <v>5263</v>
      </c>
      <c r="H57" s="13"/>
    </row>
    <row r="58" ht="12.75" customHeight="1">
      <c r="D58" s="16"/>
      <c r="E58" s="17"/>
      <c r="G58" s="16"/>
      <c r="H58" s="17"/>
    </row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5">
    <mergeCell ref="G10:H11"/>
    <mergeCell ref="I11:J11"/>
    <mergeCell ref="C1:I1"/>
    <mergeCell ref="A6:B7"/>
    <mergeCell ref="G6:H7"/>
    <mergeCell ref="C7:D7"/>
    <mergeCell ref="I7:J7"/>
    <mergeCell ref="A10:B11"/>
    <mergeCell ref="C11:D11"/>
    <mergeCell ref="A14:B15"/>
    <mergeCell ref="G14:H15"/>
    <mergeCell ref="C15:D15"/>
    <mergeCell ref="I15:J15"/>
    <mergeCell ref="G18:H20"/>
    <mergeCell ref="C20:D20"/>
    <mergeCell ref="I20:J20"/>
    <mergeCell ref="G27:H29"/>
    <mergeCell ref="G33:H35"/>
    <mergeCell ref="G48:H50"/>
    <mergeCell ref="I49:J49"/>
    <mergeCell ref="G53:H55"/>
    <mergeCell ref="I55:J55"/>
    <mergeCell ref="G57:H58"/>
    <mergeCell ref="C35:D35"/>
    <mergeCell ref="I35:J35"/>
    <mergeCell ref="A18:B20"/>
    <mergeCell ref="A23:B24"/>
    <mergeCell ref="C24:D24"/>
    <mergeCell ref="A27:B29"/>
    <mergeCell ref="C29:D29"/>
    <mergeCell ref="I29:J29"/>
    <mergeCell ref="A33:B35"/>
    <mergeCell ref="A42:B43"/>
    <mergeCell ref="A48:B50"/>
    <mergeCell ref="C49:D49"/>
    <mergeCell ref="A53:B55"/>
    <mergeCell ref="C55:D55"/>
    <mergeCell ref="D57:E58"/>
    <mergeCell ref="A38:B39"/>
    <mergeCell ref="C38:D38"/>
    <mergeCell ref="G38:H39"/>
    <mergeCell ref="I38:J38"/>
    <mergeCell ref="G42:H43"/>
    <mergeCell ref="C43:D43"/>
    <mergeCell ref="I43:J43"/>
  </mergeCells>
  <printOptions/>
  <pageMargins bottom="0.7875" footer="0.0" header="0.0" left="0.7875" right="0.7875" top="0.7875"/>
  <pageSetup paperSize="9" orientation="landscape"/>
  <drawing r:id="rId1"/>
</worksheet>
</file>