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ompr\OneDrive\Pulpit\"/>
    </mc:Choice>
  </mc:AlternateContent>
  <bookViews>
    <workbookView xWindow="0" yWindow="0" windowWidth="23040" windowHeight="9264"/>
  </bookViews>
  <sheets>
    <sheet name="Amazon ABC" sheetId="1" r:id="rId1"/>
  </sheets>
  <calcPr calcId="152511"/>
  <extLst>
    <ext uri="GoogleSheetsCustomDataVersion2">
      <go:sheetsCustomData xmlns:go="http://customooxmlschemas.google.com/" r:id="rId5" roundtripDataChecksum="LPU4tm9Kc7AEFoRbgJNapBYN8xnPvVZQarUqL9Ed1b8="/>
    </ext>
  </extLst>
</workbook>
</file>

<file path=xl/calcChain.xml><?xml version="1.0" encoding="utf-8"?>
<calcChain xmlns="http://schemas.openxmlformats.org/spreadsheetml/2006/main">
  <c r="E1129" i="1" l="1"/>
  <c r="D1129" i="1"/>
  <c r="D1130" i="1" s="1"/>
  <c r="D1084" i="1"/>
  <c r="D1085" i="1" s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D1033" i="1"/>
  <c r="D1034" i="1" s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D986" i="1"/>
  <c r="D987" i="1" s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D924" i="1"/>
  <c r="D925" i="1" s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D861" i="1"/>
  <c r="D862" i="1" s="1"/>
  <c r="E860" i="1"/>
  <c r="E859" i="1"/>
  <c r="E858" i="1"/>
  <c r="E857" i="1"/>
  <c r="E856" i="1"/>
  <c r="E855" i="1"/>
  <c r="E854" i="1"/>
  <c r="E853" i="1"/>
  <c r="E852" i="1"/>
  <c r="E850" i="1"/>
  <c r="E849" i="1"/>
  <c r="D811" i="1"/>
  <c r="D812" i="1" s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D758" i="1"/>
  <c r="D759" i="1" s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0" i="1"/>
  <c r="D715" i="1"/>
  <c r="D716" i="1" s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D649" i="1"/>
  <c r="D650" i="1" s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D599" i="1"/>
  <c r="D600" i="1" s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D542" i="1"/>
  <c r="D543" i="1" s="1"/>
  <c r="E527" i="1"/>
  <c r="E542" i="1" s="1"/>
  <c r="D496" i="1"/>
  <c r="D497" i="1" s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D438" i="1"/>
  <c r="D439" i="1" s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D386" i="1"/>
  <c r="D387" i="1" s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D341" i="1"/>
  <c r="D342" i="1" s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D280" i="1"/>
  <c r="D281" i="1" s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D218" i="1"/>
  <c r="E218" i="1" s="1"/>
  <c r="E217" i="1"/>
  <c r="E216" i="1"/>
  <c r="E215" i="1"/>
  <c r="E214" i="1"/>
  <c r="E213" i="1"/>
  <c r="D171" i="1"/>
  <c r="D172" i="1" s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D119" i="1"/>
  <c r="D120" i="1" s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D69" i="1"/>
  <c r="D70" i="1" s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D24" i="1"/>
  <c r="D25" i="1" s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171" i="1" l="1"/>
  <c r="E599" i="1"/>
  <c r="E758" i="1"/>
  <c r="E924" i="1"/>
  <c r="E1084" i="1"/>
  <c r="E986" i="1"/>
  <c r="E69" i="1"/>
  <c r="E811" i="1"/>
  <c r="E1033" i="1"/>
  <c r="E496" i="1"/>
  <c r="E649" i="1"/>
  <c r="E861" i="1"/>
  <c r="E119" i="1"/>
  <c r="E438" i="1"/>
  <c r="E280" i="1"/>
  <c r="E24" i="1"/>
  <c r="E386" i="1"/>
  <c r="E715" i="1"/>
  <c r="D219" i="1"/>
  <c r="E341" i="1"/>
</calcChain>
</file>

<file path=xl/sharedStrings.xml><?xml version="1.0" encoding="utf-8"?>
<sst xmlns="http://schemas.openxmlformats.org/spreadsheetml/2006/main" count="945" uniqueCount="807">
  <si>
    <t>ASIN</t>
  </si>
  <si>
    <t>EAN</t>
  </si>
  <si>
    <t>Item Desc</t>
  </si>
  <si>
    <t xml:space="preserve">Market price </t>
  </si>
  <si>
    <t>SALE price</t>
  </si>
  <si>
    <t>B09V2C5PRK</t>
  </si>
  <si>
    <t>Cricut EasyPress 3 | 30cm x 25cm (12" x 10") | PrĂ¤zise Temperaturregelung bis 205 Â°C (400Â F) | BluetoothÂ®-Technologie Heizpresse zur AufbĂĽgel- (HTV), Infusible Ink- und Sublimationsmaterialien</t>
  </si>
  <si>
    <t>B098T5ZTF7</t>
  </si>
  <si>
    <t>AD0192</t>
  </si>
  <si>
    <t>B07SD6M6BS</t>
  </si>
  <si>
    <t>Cricut 2005557 EasyPress 2 | 30cm x 25cm (12" x 10") | PrĂ¤zise Temperaturregelung bis 205 Â°C (400 F) | Heizpresse zur AufbĂĽgel-(HTV), Infusible Ink-und Sublimationsmaterialien, Himbeere</t>
  </si>
  <si>
    <t>B07L26HDJJ</t>
  </si>
  <si>
    <t>Kratki Camino bioetanolo BIOMISA, caminetto a libera installazione in vero fuoco, dimensioni in cm: L71,70 x H 17,10 x P40, lunghezza della linea di fuoco 25 cm, combustibile: etanolo, peso 10,4 kg</t>
  </si>
  <si>
    <t>B0BB2FKGLF</t>
  </si>
  <si>
    <t>BRILONER Leuchten â€“ LED Bad Deckenleuchte mit Farbtemperatursteuerung, Deckenlampe LED IP44 LED Badezimmerlampe, Stufenweise Dimmbar, Kristall-Chrom, 400x72 mm (DxH), 3083-018</t>
  </si>
  <si>
    <t>B0141712VI</t>
  </si>
  <si>
    <t>TomYang Hot Pot â€“ Der Original Thai Grill und Hot Pot, Designed in Germany, Schweizer Antihaftbeschichtung, mehr als 100 Anleitungsvideos &amp; Rezepte. Korean BBQ Grill, Hotpot, Mookata Thai Hot Pot Topf</t>
  </si>
  <si>
    <t>B084C269DR</t>
  </si>
  <si>
    <t>Relaxdays 3er Wandregal, Regalset zum AufhĂ¤ngen, eckige HĂ¤ngeregale, offene Eisenregale, Verschiedene GrĂ¶Ăźen, schwarz, 3 StĂĽck</t>
  </si>
  <si>
    <t>B07FP99C1Z</t>
  </si>
  <si>
    <t>Reality Leuchten Tommy R80334079 Spotbalken, Metall Schwarz Matt, Stoffschirm Goldfarbig</t>
  </si>
  <si>
    <t>B01N25RRUL</t>
  </si>
  <si>
    <t>EGLO Pendelleuchte Amsfield, 1 flammige HĂ¤ngelampe Vintage, Natur, Boho, Hygge, HĂ¤ngeleuchte aus Stahl, Holz in Naturfarben, Esstischlampe, Wohnzimmerlampe hĂ¤ngend mit E27 Fassung, Ă 38 cm</t>
  </si>
  <si>
    <t>B00O59X504</t>
  </si>
  <si>
    <t>EGLO Pendellampe Maserlo, 1 flammige Textil Pendelleuchte, HĂ¤ngeleuchte aus Stahl und Stoff, Farbe: Nickel matt, cappuccino, gold, Fassung: E27, Ă: 38 cm</t>
  </si>
  <si>
    <t>B08WQ4RF2F</t>
  </si>
  <si>
    <t>RĂ–SLE Basic Line Bratpfanne Ă 24 cm, Universalpfanne mit Antihaftversiegelung ProPlex, Edelstahl 18/10, induktions- und spĂĽlmaschinengeeignet</t>
  </si>
  <si>
    <t>B09DKZWKN2</t>
  </si>
  <si>
    <t>Lafocuse Horloge Murale Engrenages Mobiles Geante 57 cm Blanc Industrielle Bois Vintage Pendule Murale Steampunk Chiffres Romains pour Salon Bar Bureau Cuisine</t>
  </si>
  <si>
    <t>B00GSIQUDY</t>
  </si>
  <si>
    <t>Relaxdays WC Garnitur aus Bambus, HBT: 82 x 36 x 21 cm, Standgarnitur mit ToilettenbĂĽrste und Klorollenhalter, Toilettenpapierhalter, natur</t>
  </si>
  <si>
    <t>B073Q8LZMQ</t>
  </si>
  <si>
    <t>Amazon Basics Duschvorhangstange zum Einklemmen, Ausziehbar - 137 bis 229 cm, Nickel</t>
  </si>
  <si>
    <t>B0021B6P28</t>
  </si>
  <si>
    <t>DE BUYER -7367.53 -plaque patissiere alu. perforee 53x32.5</t>
  </si>
  <si>
    <t>B06W5KYNNG</t>
  </si>
  <si>
    <t>Wenko Protection plaque de cuisson, Â«LunchÂ», plaque de protection induction, gaziniĂ¨re, vitrocĂ©ramique, verre trempĂ©, Lot de 2, Multicouleur, 30 x 52 cm</t>
  </si>
  <si>
    <t>B01DSZ7S9O</t>
  </si>
  <si>
    <t>CURVER Swing - Poubelle 50L - Couvercle basculant - Pour Cuisine, Bureau, Salle de Bain - 40,6 x 34 x 66,8 cm - Noir / Gris</t>
  </si>
  <si>
    <t>B08FLYCSB8</t>
  </si>
  <si>
    <t>VOUNOT Chariot de Courses 6 Roues avec Compartiment ImpermĂ©able Chariot MarchĂ© Pliable 2 en 1 Sac en Oxford Caddie Ă  roulettes Chariot Montant Escalier Noir</t>
  </si>
  <si>
    <t>B09WF9QJCP</t>
  </si>
  <si>
    <t>HOMLA Noah Tagesdecke 220 x 240 cm - BettĂĽberwurf SofaĂĽberwurf Kuscheldecke Quilt - Flauschig und Weich - Polyester GrĂĽn</t>
  </si>
  <si>
    <t>B097JX5854</t>
  </si>
  <si>
    <t>Maxstar Numeri romani moderni Orologi da parete di grandi dimensioni Orologio da parete silenzioso in metallo rotondo senza ticchettio per soggiorno Orologi da parete vintage Decor-Argento 47 cm</t>
  </si>
  <si>
    <t>B076JG6JBM</t>
  </si>
  <si>
    <t>Bettdecke Winterdecke 155 x 220 cm -Steppbettdecke warm Duvet weiĂź aus Microfaser</t>
  </si>
  <si>
    <t>B00T06IUAM</t>
  </si>
  <si>
    <t>Dunlopillo ORMMO6N045070DPO kussen, 45 x 70 cm, wit</t>
  </si>
  <si>
    <t>B07WNRTKJL</t>
  </si>
  <si>
    <t>SANAT Teppich Wohnzimmer - Hellgrau Hochflor Langflor Teppiche Modern, GrĂ¶Ăźe: 120x170 cm</t>
  </si>
  <si>
    <t>AD0195</t>
  </si>
  <si>
    <t>B095X6ZS6H</t>
  </si>
  <si>
    <t>Cricut Maker â„˘ 3</t>
  </si>
  <si>
    <t>B07TJ6WR7N</t>
  </si>
  <si>
    <t>Cricut Macchina Maker, Champagne</t>
  </si>
  <si>
    <t>B01B1M6NMO</t>
  </si>
  <si>
    <t>WMF Boston Besteck Set 12 Personen, 66 teilig, 60 Teile mit Servierbesteck, Monobloc-Messer, Cromargan Edelstahl poliert, glĂ¤nzend, spĂĽlmaschinenfest</t>
  </si>
  <si>
    <t>B09C3PPCKF</t>
  </si>
  <si>
    <t>Philips Hue White and Color Ambiance, Lampe Ă  poser Gradient Signe Noir, (Lot de 1)</t>
  </si>
  <si>
    <t>B07VPYZNT9</t>
  </si>
  <si>
    <t>Meraki, Korb mit Deckel, Tradition, Set aus 2 GrĂ¶Ăźen, h: 58 cm, dia: 45 cm &amp; h: 48 cm, dia: 40 cm, Mkvm0203, Natur, h: 58 cm, Dm: 45 cm &amp; h: 48 cm, Dm: 40 cm</t>
  </si>
  <si>
    <t>B000JE06YW</t>
  </si>
  <si>
    <t>RĂ¶mertopf Brottopf aus natĂĽrlicher Keramik, Brotkasten AufbewahrungsbehĂ¤lter aus Ton 6,5 Liter</t>
  </si>
  <si>
    <t>B09WVLP5J9</t>
  </si>
  <si>
    <t>Allesschneider Elektrischer 200 Watt fĂĽr den Heimgebrauch, Profi-Brotschneidemaschine mit Abnehmbarer 2 x 19 cm Klinge, 0â€“15 prĂ¤ziser Dickenknopf Schnitt Fleisch Schinken Brot Obst, Sicherheitsschutz</t>
  </si>
  <si>
    <t>B01MQ0T1C5</t>
  </si>
  <si>
    <t>DODO | Couette TempĂ©rĂ©e Anti-acariens Blanc 240 x 220 cm | Pour lit 2 Personnes | FabriquĂ© en FRANCE | Couette Niagara | Douce et Confortable | Lavable en machine Ă  40Â°c</t>
  </si>
  <si>
    <t>B01F25DUS6</t>
  </si>
  <si>
    <t>sleepling 190102 Komfort 360 Bettdecke Made in Germany Baumwolle Satin 4-Jahreszeiten 135 x 200 cm, weiĂź</t>
  </si>
  <si>
    <t>B078GXNF26</t>
  </si>
  <si>
    <t>Vileda ULTRAMAX Turbo Bodenwischer Komplett Set, Wischmopp und Eimer mit Powerschleuder, EnthĂ¤lt: 1x Wischer mit Teleskopstiel, 1x 2in1 Mop mit Microfaser Bezug &amp; 1x Eimer mit PowerSchleuder</t>
  </si>
  <si>
    <t>B07RGQXNCR</t>
  </si>
  <si>
    <t>Navaris LED Solar Kugel aus Metall - 30 x 30cm - mit ErdspieĂź - Garten Solarkugel Leuchte - Orientalische Solar Kugelleuchte - GebĂĽrstetes Silber</t>
  </si>
  <si>
    <t>B009SJWKAC</t>
  </si>
  <si>
    <t>WOFI Tischleuchte und Tischkugel 8248.01.06.0300</t>
  </si>
  <si>
    <t>B097C3JPRH</t>
  </si>
  <si>
    <t>Blindecor Indus SIN HERRAMIENTAS | Estor Enrollable Sin Taladrar de Doble Capa | Color Blanco 120 x 220 cm (ancho x largo) | TamaĂ±o de la Tela 117 x 215 cm</t>
  </si>
  <si>
    <t>B07PFPRX36</t>
  </si>
  <si>
    <t>WENKO Herdabdeckplatte Universal Marmor, 2er Set Herdabdeckung fĂĽr alle Herdarten, GehĂ¤rtetes Glas, 30 x 52 cm, mehrfarbig</t>
  </si>
  <si>
    <t>B085F358KN</t>
  </si>
  <si>
    <t>WENKO TĂĽrregal Schwarz, HĂ¤ngeregal fĂĽr zusĂ¤tzlichen Stauraum</t>
  </si>
  <si>
    <t>B01HRK54O2</t>
  </si>
  <si>
    <t>Beldray LA034816, Cestello Pieghevole Ovale con Manici in Plastica Durevoli, 37 Litri, Grigio, Leggero, Soluzione Salvaspazio Bacinella Pieghevole Bucato</t>
  </si>
  <si>
    <t>AD0196</t>
  </si>
  <si>
    <t>B005RDF492</t>
  </si>
  <si>
    <t>Bo 130267 Touch Bin Hi, Matt Steel, Fingerprint Proof, 60 Liter ,</t>
  </si>
  <si>
    <t>B08LVVJZTK</t>
  </si>
  <si>
    <t>KitchenAid Set Padelle Antiaderenti in Acciaio Inox, Adatte a Tutti i Tipi di Fornelli, Induzione, Forno e Lavastoviglie, 20/24/28 cm, Argento</t>
  </si>
  <si>
    <t>B003YFHY8Y</t>
  </si>
  <si>
    <t>BĂ¶hmerwald Exclusiv Kamelhaardecke, allergikergeeignet, 100% Kamelhaar, FĂĽllgewicht: 1400gr., WĂ¤rmeklasse: warm, GrĂ¶Ăźe: 135x200 cm, OEKO-TEX STANDARD 100, WeiĂź</t>
  </si>
  <si>
    <t>B0BLSLSW7V</t>
  </si>
  <si>
    <t>Emuca - Recycling-BehĂ¤lter fĂĽr die KĂĽche, 2 x 35 L, Bodenbefestigung und Handauszug, Anthrazitgrauer Kunststoff, 1 einh</t>
  </si>
  <si>
    <t>B08XCFPS6D</t>
  </si>
  <si>
    <t>Amazon Basics Gewichtsdecke, Baumwolle, fĂĽr alle Jahreszeiten, 9 kg, 152,4 x 203,2 cm (Doppelbett-/Queensize-GrĂ¶Ăźe), Marineblau</t>
  </si>
  <si>
    <t>B0767G2ZFB</t>
  </si>
  <si>
    <t>EGLO Pendellampe Sabinar, 1 flammige moderne Pendelleuchte, HĂ¤ngelampe aus Stahl und Holz, Farbe: WeiĂź, braun, Fassung: E27, Ă: 40 cm</t>
  </si>
  <si>
    <t>B00PBOLSTC</t>
  </si>
  <si>
    <t>Songmics Scatola Portagioie Con Dieci Cassetti, Bianco, â€Ž29 x 20.5 x 40.5 cm; 5.1 Kg</t>
  </si>
  <si>
    <t>B01HTTQ6A2</t>
  </si>
  <si>
    <t>Vileda Turbo Sistema lavapavimenti rotante con secchio e pedale, Manico telescopico, Lavapavimenti con strizzatura a centrifuga, Fiocco 2in1 Microfibra, Lavapavimenti sostenibile, Vileda love it clean</t>
  </si>
  <si>
    <t>B07QK7KD97</t>
  </si>
  <si>
    <t>Rotho Albula 2er-Set MĂĽlltrennungssystem 25l fĂĽr die KĂĽche, Kunststoff (PP) BPA-frei, anthrazit/blau, 2 x 25l (40.0 x 23.5 x 34.0 cm)</t>
  </si>
  <si>
    <t>B07WD4GDWC</t>
  </si>
  <si>
    <t>WOLTU Gewichtsdecke 11kg 150x200cm Therapiedecke fĂĽr Erwachsene, Entspannungsdecke Therapie aus Mikrofaser, Cashmere Feeling Beschwerte Decke Anti Stress, Weighted Blanket fĂĽr besseren Schlaf</t>
  </si>
  <si>
    <t>B08SMHHNW6</t>
  </si>
  <si>
    <t>Relaxdays Support dâ€™imprimante Table de Travail, 3 Compartiments, Ă©tagĂ¨re, MDF, Petit Meuble, HxlxP</t>
  </si>
  <si>
    <t>B000NMKUEG</t>
  </si>
  <si>
    <t>Guzzini Happy Hour - Vassoio rettangolare, Plastica, Trasparente, 54 x 33.5 x h8.7 cm</t>
  </si>
  <si>
    <t>B09WNKPHFP</t>
  </si>
  <si>
    <t>SWEET HOME Pantoneâ„˘ - Organizer Armadio Salvaspazio, Scatola Porta Oggetti e Porta Abiti + Tasca Profumatore Armadio, Pieghevole in Cartone, Contenitore Giochi Bambini e Vestiti, 40x50x25h cm, Rosso</t>
  </si>
  <si>
    <t>B0BJJQKCQ7</t>
  </si>
  <si>
    <t>Gardinenstange Ausziehbar, Vorhangstange, Verstellbare LĂ¤nge, Gardinenstange mit Rundem EndstĂĽck fĂĽr Wohnzimmer/Schlafzimmer Fenster, 90-180 cm, Silber</t>
  </si>
  <si>
    <t>AD0197</t>
  </si>
  <si>
    <t>B09SGJNYCR</t>
  </si>
  <si>
    <t>Original Roto Rollo Exclusiv ZRE fĂĽr Roto Dachfenster Tageslichtrollo FĂĽhrungsschiene Silber FĂĽr Roto Dachfenster der Baureihe Designo R6/R8, i8 und Classic 64/84 mit GrĂ¶Ăźe 134/140 | 13/14 Farbe WeiĂź</t>
  </si>
  <si>
    <t>B092339PR1</t>
  </si>
  <si>
    <t>Albero di natale INNEVATO 150/180/210/230/270CM Superfolto Realistico Apertura Ombrello (240)</t>
  </si>
  <si>
    <t>B00DRF6JKK</t>
  </si>
  <si>
    <t>Laurastar BĂĽgelbrett Plusboard, 42cm x 125cm, 100 % Baumwolle, FĂĽr meisten DampfbĂĽgelstationen geeignet ist, Verstellbar hĂ¶he, Integrierten Rollenpaar, 9Kg, Bequeme Lagerung</t>
  </si>
  <si>
    <t>B000XS1W06</t>
  </si>
  <si>
    <t>Little Tikes Easy Store GroĂźe Rutsche - Spielset fĂĽr Drinnen und DrauĂźen - Langlebig, Stabil, Kindersicher - Zusammenklappbar fĂĽr einfachen Aufbewahrung und Transport - Rot und Blau</t>
  </si>
  <si>
    <t>B09BN2SJRB</t>
  </si>
  <si>
    <t>Kiddy dreams Torre di Apprendimento per Bambini Sgabello da cucina per bambini learning tower montessori con ripiani regolabili</t>
  </si>
  <si>
    <t>B07SJ29V9M</t>
  </si>
  <si>
    <t>Amazon Basics Commode pour armoire - 3 tiroirs en tissu - blanc</t>
  </si>
  <si>
    <t>B0792H8LNN</t>
  </si>
  <si>
    <t>Amazon Basics - Doppel-Vorhangstange, 2,54 cm, mit runde EndstĂĽcken, 1,83 bis 3,65 m, Bronzefarben</t>
  </si>
  <si>
    <t>B07GFKTYSQ</t>
  </si>
  <si>
    <t>Amazon Basics - Stendibiancheria a torre da interni con braccetti richiudibili</t>
  </si>
  <si>
    <t>B08D3JZLXF</t>
  </si>
  <si>
    <t>Vileda Mixer 3 WĂ¤schestĂ¤nder Turm, 30m LeinenlĂ¤nge, 3 Ebenen fĂĽr 2 Waschladungen, Flex-Gelenk, rollbar, 5 x 127,5 x 71 cm, Grau, Eco-Verpackung</t>
  </si>
  <si>
    <t>B008QTJGPC</t>
  </si>
  <si>
    <t>Everlands Imperial Pino 120cm / 220 Rami, Multicolore, Unica</t>
  </si>
  <si>
    <t>B077D9RHKC</t>
  </si>
  <si>
    <t>Lenzuolo Flanella con Angoli Singolo 90x200cm. "I SOGNI" COLOR Puro Cotone Naturale 100%.Varianti:azzurro,rosso,rosa chiaro,bianco</t>
  </si>
  <si>
    <t>B082QBBXL8</t>
  </si>
  <si>
    <t>Blindecor Ara | LichtdurchlĂ¤ssiges Rollo - EkrĂĽ, 80 x 175 cm (BxH) | StoffgrĂ¶Ăźe 77 x 170 cm | Rollos fĂĽr fenster</t>
  </si>
  <si>
    <t>B07Y8PW9PS</t>
  </si>
  <si>
    <t>Amazon Basics - Grucce per abiti, in plastica, con barra portapantaloni, colore nero, confezione da 50</t>
  </si>
  <si>
    <t>AD0201</t>
  </si>
  <si>
    <t>B0764HFT1P</t>
  </si>
  <si>
    <t>Siemens LC96BBM50 iQ300 Dunstabzugshaube / Wandhaube / 90 cm / Metall-Fettfilter / Elektronische Steuerung / LED-Beleuchtung / Edelstahl</t>
  </si>
  <si>
    <t>B01L0DOFQU</t>
  </si>
  <si>
    <t>Bosch PKN645FP1E Serie 6 Cerankochfeld (autark), 60 cm breit, Made in Germany, BrĂ¤terzone fĂĽr groĂźes Kochgeschirr, PowerBoost schnelleres Kochen, DirectSelect intuitive Bedienung, Schwarz</t>
  </si>
  <si>
    <t>B06XDN7374</t>
  </si>
  <si>
    <t>MOULINEX FOUR ELECTRIQUE A CONVECTION OPTIMO 60L Noir 7 Modes de Cuisson pain pizza tartes gateaux patisseries YY2917FB</t>
  </si>
  <si>
    <t>B01MQYW57W</t>
  </si>
  <si>
    <t>CASO | MCG25 Ceramic chef 3in1 Mikrowelle mit Grill und HeiĂźluft 2050W | Keramikboden, Grill-Rost fĂĽr 2 Ebenen, 110-200Â°C, 25 L, Edelstahl verspiegelt, Silber</t>
  </si>
  <si>
    <t>B083K165HM</t>
  </si>
  <si>
    <t>uyoyous Akustik Trennwand Schreibtisch Trennwand BĂĽro Desktop Schallwand Niesschutz Teiler Table Divider fĂĽr den Schreibtisch Polyesterfaser Dunkelgrau 100X30CM</t>
  </si>
  <si>
    <t>AD0203</t>
  </si>
  <si>
    <t>B084WX8FX7</t>
  </si>
  <si>
    <t>Laufen LF WC-Sitz PRO universal mit Deckel mit Absenkautomatik weiĂź, Large</t>
  </si>
  <si>
    <t>B08MQHW3BX</t>
  </si>
  <si>
    <t>Rotho Albula 4er-Set MĂĽltrennungssystem 2x25l + 2x40l fĂĽr die KĂĽche, Kunststoff (PP) BPA-frei, mehrfarbig, 2x25l + 2x40l (40.0 x 35.8 x 34.0 cm)</t>
  </si>
  <si>
    <t>B075F4FVW3</t>
  </si>
  <si>
    <t>Relaxdays Handtuchhalter PIERRE, Handtuchstange freistehend, HandtuchstĂ¤nder Marmor, H x B x T: 84 x 34 x 30 cm, schwarz</t>
  </si>
  <si>
    <t>B000P1OF8M</t>
  </si>
  <si>
    <t>STAUB Crepes Pfanne aus Gusseisen, mit Holzgriff, rund 28 cm, FĂĽr alle Herdarten geeignet, Schwarz</t>
  </si>
  <si>
    <t>B0B59KQSBF</t>
  </si>
  <si>
    <t>Pepe - Banc Baignoire Adulte avec Accoudoir RembourrĂ©, SiĂ¨ge Baignoire Adulte RĂ©glable en Hauteur, Banc de Transfert Baignoire, Chaise de Bain pour Personnes Ă‚gĂ©es, Banc Transfert Bain AntidĂ©rapant</t>
  </si>
  <si>
    <t>B00IN58R68</t>
  </si>
  <si>
    <t>Rotho Paso Poubelle 40l avec pĂ©dale et couvercle, Plastique (PP) sans BPA, blanc mĂ©tallisĂ©, 40l (35,3 x 29,5 x 67,6 cm)</t>
  </si>
  <si>
    <t>B09HL69NY8</t>
  </si>
  <si>
    <t>Vileda Steam PLUS Dampfreiniger, hygienische Bodenreinigung, entfernt bis zu 99,9% der Bakterien und Viren*, fĂĽr alle BĂ¶den, ideal fĂĽr Teppiche</t>
  </si>
  <si>
    <t>B091GWS171</t>
  </si>
  <si>
    <t>Jamie Oliver by Tefal E51206 Bratpfanne 28 cm | Antihaftversiegelung | sicher | Thermo-Signal | genieteter Griff | induktionsgeeignet | gesund Kochen | Edelstahl</t>
  </si>
  <si>
    <t>B00DYTEOJW</t>
  </si>
  <si>
    <t>Excelsa Coup Servizio Piatti 18 Pezzi, Porcellana, Bianco</t>
  </si>
  <si>
    <t>B09XHVQRSR</t>
  </si>
  <si>
    <t>KĂĽnstliches Pampas Gras im Topf Feder Ufergras Seidenblume Grasbusch Dekogras Gras GrĂ¤ser Kunstpflanze Pflanze SolitĂ¤rgras Ziergras Dekopflanze Pampasgras Blume Kunstgras GrĂĽnpflanze Zimmerpflanze</t>
  </si>
  <si>
    <t>B07Z2178F6</t>
  </si>
  <si>
    <t>BedStory Kopfkissen 80x80, Kissen 2er Set mit Hochwertiger Mikrofarsern KissenfĂĽllung 1500g x 2, Waschbares und Weiches FĂĽllkissen Bettkissen Schlafkissen Sofa Kissen SeitenschlĂ¤ferkissen</t>
  </si>
  <si>
    <t>B0029N3PF8</t>
  </si>
  <si>
    <t>walther design KV070B New Lifestyle Kunststoff Bilderrahmen, 50x70 cm, schwarz</t>
  </si>
  <si>
    <t>B01MRJ8DR6</t>
  </si>
  <si>
    <t>Borsa per riporre l'albero di Natale (125 x 30 x 50 cm), verde</t>
  </si>
  <si>
    <t>B00422VXSA</t>
  </si>
  <si>
    <t>FX F900520 KeyboardstĂ¤nder</t>
  </si>
  <si>
    <t>B0894TBP91</t>
  </si>
  <si>
    <t>Irisette Body Contour Kopfkissen, Microfaser, 80 x 80 cm, weiĂź / blau, Ă–ko-Tex zertifiziert, produziert nach deutschem QualitĂ¤tsstandard</t>
  </si>
  <si>
    <t>AD0204</t>
  </si>
  <si>
    <t>B088S1KDC8</t>
  </si>
  <si>
    <t>Philips Hue White &amp; Col. Amb. LED 3-er Spotleuchte Centris, weiĂź, dimmbar, 16 Mio. Farben, steuerbar via App, kompatibel mit Amazon Alexa (Echo, Echo Dot)</t>
  </si>
  <si>
    <t>B07TQ8KVS2</t>
  </si>
  <si>
    <t>Kartell Big Battery - Lampada da Tavolo, Alimentazione diretta, Trasparente, 37,3 x 17 cm</t>
  </si>
  <si>
    <t>B07WTR2VGQ</t>
  </si>
  <si>
    <t>Vileda JetClean 3in1 Bodenreiniger, Saugwischer fĂĽr alle HartbĂ¶den, Staubsauger mit wischfunktion â€“ Saugen, Wischen &amp; Trocknen in nur einem Schritt, Eco-Verpackung, Schwarz</t>
  </si>
  <si>
    <t>B07VFDHNQ6</t>
  </si>
  <si>
    <t>LEDVANCE Smart+ Panelleuchte 60 x 60cm, ZigBee, warmweiĂź bis tageslicht (2700K - 6500K), Direkt kompatibel mit Echo Plus und Echo Show (2. Gen.), Kompatibel mit Philips Hue Bridge</t>
  </si>
  <si>
    <t>B007NH8XIE</t>
  </si>
  <si>
    <t>Kochstar Einkochautomat WarmMaster S (Einkochtopf / Einkocher mit Uhr, 1800 W, 230 V, 27-29 L) 24118</t>
  </si>
  <si>
    <t>B085WTS4RT</t>
  </si>
  <si>
    <t>TEMPO DI SALDI Faro Led Da Esterno 200W Luce Bianca Fredda Con Pannello Solare E Telecomando</t>
  </si>
  <si>
    <t>B0026IBGBG</t>
  </si>
  <si>
    <t>Irisette Merino Steppbett, Mono Ganzjahresdecke, Bettdecke aus Schurwolle fĂĽr den Ăśbergang, 135 x 200 cm, weiĂź, Ă–ko- Tex zertifiziert, Made in Germany</t>
  </si>
  <si>
    <t>B092CP7KTW</t>
  </si>
  <si>
    <t>MĂ„SER 931910 Serie Ossia Geschirr-Set fĂĽr 4 Personen im mediterranen Vintage Look, zweifarbiges 16-teiliges Kombiservice aus Keramik in schimmerndem Braun und Sandgrau, Steinzeug, braun / grau</t>
  </si>
  <si>
    <t>B011KP4KNQ</t>
  </si>
  <si>
    <t>EGLO Pendellampe Newtown, 3 flammige Vintage Pendelleuchte, Retro HĂ¤ngelampe aus Stahl, Farbe: Schwarz, Fassung: E27</t>
  </si>
  <si>
    <t>B073P2KKXS</t>
  </si>
  <si>
    <t>Amazon Basics 3-Ebenen Servierwagen mit abnehmbarer Holzplatte sowie hĂ¶henverstellbaren und verchromten BĂ¶den mit einer Gesamt-Tragkraft von 79.5 kg, Holz/Chrom</t>
  </si>
  <si>
    <t>B079P2YGMW</t>
  </si>
  <si>
    <t>Brabantia 117404 Sink Side Scolapiatti con Scivolo, Alluminio, Dark Grey, 49.2 x 38.6 x 14.2 cm</t>
  </si>
  <si>
    <t>B083S2JHFG</t>
  </si>
  <si>
    <t>Relaxdays WĂ¤schekorb Bambus, WĂ¤schesortierer mit Ablage, 2 FĂ¤cher, ausziehbar, tragbarer WĂ¤schebehĂ¤lter, 60 Liter, Natur, 1 StĂĽck</t>
  </si>
  <si>
    <t>B007JUJCBM</t>
  </si>
  <si>
    <t>NeXtime 3999ST Wanduhr Bahnhofsuhr STATION, lautlos, rund, Ă¸ 35 cm, 34.8 x 4.5 cm</t>
  </si>
  <si>
    <t>B09HCMMXXM</t>
  </si>
  <si>
    <t>Tefal D52608 Resist Bratpfanne 32 cm | sichere Titanium Antihaftversiegelung | Thermo-Signal Temperaturindikator | leichte Reinigung | Flame Protect-Technologie | Schwarz</t>
  </si>
  <si>
    <t>B07PF5GVYV</t>
  </si>
  <si>
    <t>WENKO HandtuchstĂ¤nder Hella, Handtuchhalter freistehend, KleiderstĂ¤nder, Stahl, matt-schwarz, 43,5 x 78,5 x 20 cm</t>
  </si>
  <si>
    <t>B074RPCNMX</t>
  </si>
  <si>
    <t>Amazon Basics - Set di 3 padelle con rivestimento antiaderente, 20 cm, 25 cm e 30 cm</t>
  </si>
  <si>
    <t>B092ZHFXH4</t>
  </si>
  <si>
    <t>K-Bright LED Deckenleuchte 38W 3420 LM Deckenlampe Ultra DĂĽnn Lichtfarbe Einstellbar 3000K/4000K/6000K Rund Deckenlampen fĂĽr Schlafzimmer, Badezimmer, Wohnzimmer, Balkon, Flur, KĂĽche, Ă40cm, schwarz</t>
  </si>
  <si>
    <t>B074QRYWGG</t>
  </si>
  <si>
    <t>Amazon Basics Store Enrouleur Double, Blanc, 66 x 150 cm</t>
  </si>
  <si>
    <t>B0971HN2PY</t>
  </si>
  <si>
    <t>BAKAJI Wandregal mit doppelter Schublade zum AufhĂ¤ngen, Eckregal aus MDF-Holz, modernes skandinavisches Design, GrĂ¶Ăźe 60 x 43 x 8 cm, Dekoration fĂĽr Zuhause (schwarz)</t>
  </si>
  <si>
    <t>B08X24FXH5</t>
  </si>
  <si>
    <t>ABAKUHAUS Mikrofaser Down Alternativ TrĂ¶ster, gebĂĽrstet super weich und atmungsaktiv Decke Platz Gesteppte BettwĂ¤sche mit Volltonfarben Dekoration fĂĽr Master GĂ¤stezimmer, 223 x 230 cm, WeiĂź</t>
  </si>
  <si>
    <t>B0B9SJCJMM</t>
  </si>
  <si>
    <t>Luci Natalizie da Esterno, EEIEER 50cm 540LED Luci Meteore Natale Catena Luminosa Esterno 9.25m Natale Decorazioni Luci Natale Esterno Cascata Luci Stringa LED Impermeabili per Giardino Festa Nozze</t>
  </si>
  <si>
    <t>B089SXH394</t>
  </si>
  <si>
    <t>SANON 3D Wanduhr Diamant Dekorative Uhr, Kristall Stumm Quarzuhr mit Metallnadel &amp; Zifferblatt Moderne Wanddekor Uhr fĂĽr Wohnzimmer Schlafzimmer, Home Wandkunst Dekoration, Arc-Flower</t>
  </si>
  <si>
    <t>B09YRW1YKF</t>
  </si>
  <si>
    <t>York Bacteria Stop Gummibesen mit Stiel Ausklappbar|Besen mit Verstellbarer HĂ¶he|Pflegen Sie Ihr Zuhause noch Heute|Schrubber mit Stiel Antistatisch|Spezialgummienden,GrauBlau,32x9x7cm, 4051300-002271</t>
  </si>
  <si>
    <t>B07B42V9H8</t>
  </si>
  <si>
    <t>Deco Company Alu-Jalousie ohne Bohren, Zum Klemmen, Inkl. KlemmtrĂ¤gern, Sichtschutz, Lichtschutz, Blendschutz, Aluminium-Jalousie, Silber, 70 x 130 cm</t>
  </si>
  <si>
    <t>B07B6B3C3R</t>
  </si>
  <si>
    <t>York Mopp flach mit SprĂĽhgerĂ¤t Fensterwischer Duschwischer (4 in 1) | grĂĽn-grau | Standard</t>
  </si>
  <si>
    <t>AD0208</t>
  </si>
  <si>
    <t>B01N540IH6</t>
  </si>
  <si>
    <t>GreenPan Venice Pro Tri-Ply Bratpfannen-Set (26 cm und 30 cm), Edelstahl, gesunde keramische Antihaftbeschichtung, PFAS-frei, spĂĽlmaschinengeeignet, backofenfest, induktionsgeeignet, Silber</t>
  </si>
  <si>
    <t>B00ZUSYSNM</t>
  </si>
  <si>
    <t>OrthopĂ¤disches Gelschaum REFLUX Kopfkissen Gel Keilkissen Nackenkissen mit NackenstĂĽtzkissen Nackenrolle L65 x B60 x H32 cm WEISS Memory Schaum keilfĂ¶rmiges Refluxkissen soft weich zum Lesen Fernsehen</t>
  </si>
  <si>
    <t>B00J2U8JY8</t>
  </si>
  <si>
    <t>TEMPUR Traditional Breeze Schlafkissen atmungsaktives Kopfkissen fĂĽr alle Schlafpositionen, HĂ¤rtegrad: fest, WeiĂź, 40 x 80cm, 1 StĂĽck (1er Pack)</t>
  </si>
  <si>
    <t>B0861T8Z51</t>
  </si>
  <si>
    <t>Allstar Secura Premium Instaphulp voor badkuip, verstelbaar, tot 150 kg belastbaar</t>
  </si>
  <si>
    <t>B08TZVKD1T</t>
  </si>
  <si>
    <t>Traumnacht Entspannungsdecke 135 x 200 cm, 9 kg Gewichtsdecke zur Beruhigung und zum Abbau von Stress, empfohlen fĂĽr Erwachsene, Ă–ko-Tex zertifiziert, produziert nach deutschem QualitĂ¤tsstandard</t>
  </si>
  <si>
    <t>B088KTXCN3</t>
  </si>
  <si>
    <t>Relaxdays HandtuchstĂ¤nder freistehend, 2 Stangen, Badezimmer, Stahl, HxBxT: 81 x 49 x 20 cm, Bad Handtuchhalter, schwarz</t>
  </si>
  <si>
    <t>B07S1CZZBC</t>
  </si>
  <si>
    <t>WENKO Handtuchhalter Irpinia, fĂĽr das Bad ohne Bohren, zum EinhĂ¤ngen, mit 3 Handtuchstangen, verchromter Stahl, 54,5 x 77,5 x 21,5 cm</t>
  </si>
  <si>
    <t>B07CRP6CKW</t>
  </si>
  <si>
    <t>SONGMICS 100 StĂĽck KleiderbĂĽgel Samt, BĂĽgel-Set mit Rutschfester OberflĂ¤che, Platzsparender AnzugbĂĽgel, mit 360Â° Drehbarem Metallhaken, hellgrau, CRF100VX</t>
  </si>
  <si>
    <t>B000IKQEQG</t>
  </si>
  <si>
    <t>KitchenCraft - Deluxe Fondue- Set Set Fonduta con Ciotole, Acciaio Inossidabile, Argento</t>
  </si>
  <si>
    <t>Vileda Turbo Komplettset, Bodenwischer Set mit Teleskopstiel, Wischmopp und Eimer mit Powerschleuder, Waschbarer 2in1 Microfaser Bezug FĂĽr effektive Bodenreinigung, StiellĂ¤nge: 70-130cm</t>
  </si>
  <si>
    <t>B07VDG55ZF</t>
  </si>
  <si>
    <t>LEDVANCE Lampe Smart LED avec Bluetooth, Filament Classic, E27, blanc chaud (2700K), remplace les lampes Ă  incandescence de 60W, contrĂ´lable avec Alexa, Google et Apple,SMART+ BT CLA FIL DIM,pack de 4</t>
  </si>
  <si>
    <t>B005KOSX32</t>
  </si>
  <si>
    <t>Rotho Paso MĂĽlleimer 20l mit Pedal und Deckel, Kunststoff (PP) BPA-frei, carbon metallic, 20l (29,3 x 26,6 x 45,7 cm)</t>
  </si>
  <si>
    <t>B004TVO138</t>
  </si>
  <si>
    <t>Kamino - Flam 333195 Pannello Termoisolante, Bianco, 80x50x0.03 cm</t>
  </si>
  <si>
    <t>B00X59N70S</t>
  </si>
  <si>
    <t>GARDINIA Store Enrouleur Occultant, Montage Mur/Plafond/Encadrement, Opaque, Kit de Montage Inclus, CrĂ¨me, 52 x 180 cm (LxH)</t>
  </si>
  <si>
    <t>B0933F5T9H</t>
  </si>
  <si>
    <t>Rotho Fabu MĂĽllsackstĂ¤nder gelber Sack mit Deckel, Kunststoff (PP recycelt), grĂĽn, (40,0 x 40,0 x 62,1 cm)</t>
  </si>
  <si>
    <t>B073D4XZ6Q</t>
  </si>
  <si>
    <t>K-home 421614-21 Klemmfix-Plissee WeiĂź 55 x 130 cm (B x L) Lichtschutz +++ Moderne Crushed Optik +++</t>
  </si>
  <si>
    <t>B077GBJ975</t>
  </si>
  <si>
    <t>K-home - Store plissĂ© Ă  fixer, gris, 45 x 130 cm</t>
  </si>
  <si>
    <t>B00YU0PYB6</t>
  </si>
  <si>
    <t>Ibili Glasdeckel, 36 cm</t>
  </si>
  <si>
    <t>B0B1WPNL8M</t>
  </si>
  <si>
    <t>pillowLY Cuscino ortopedico per sedersi a lungo su sedie da ufficio, sedie a rotelle e guidare auto, ergonomico e confortevole, per alleviare fianchi, coccigi, sciatica (extra resistente (&gt; 80 kg))</t>
  </si>
  <si>
    <t>AD0209</t>
  </si>
  <si>
    <t>B001AVUR8I</t>
  </si>
  <si>
    <t>Hager Serie FWBÂ â€“Â Box Verteilung OberflĂ¤che 2Â Abschnitt 6Â Reihen 144Â Module ausgestattet, White</t>
  </si>
  <si>
    <t>B09D3G6YMT</t>
  </si>
  <si>
    <t>Philips Hue White &amp; Col. Amb. LED-Pendelleuchte Ensis, schwarz, dimmbar, 16 Mio. Farben, Light Duo-Effekt, steuerbar via App, kompatibel mit Amazon Alexa (Echo, Echo Dot)</t>
  </si>
  <si>
    <t>B096SR6PLV</t>
  </si>
  <si>
    <t>Vileda JetClean 3in1 Bodenreiniger, Saugwischer fĂĽr alle HartbĂ¶den inkl. zwei Ersatzrollen und ZubehĂ¶rhalter â€“ Saugen, Wischen und Trocknen in nur einem Schritt, Eco-Verpackung, Schwarz, Norme</t>
  </si>
  <si>
    <t>B0B455QS3P</t>
  </si>
  <si>
    <t>Sziqiqi Lot de 10 Vases de Mariage DĂ©coration, Support de Colonne de Fleur en MĂ©tal pour des Tables de RĂ©ception de Mariage, Vase Artificiel de Fleur de Route de Fleur, 60cm</t>
  </si>
  <si>
    <t>B08KGKMFQ2</t>
  </si>
  <si>
    <t>LEDVANCE Smarte LED Deckenleuchte, Panel fĂĽr Innen mit WiFi Technologie, Lichtfarbe Ă¤nderbar (3000K-6500K), 1200mm x 300mm, Kompatibel mit Google und Alexa Voice Control, SMART+ WIFI PLANON FRAMELESS</t>
  </si>
  <si>
    <t>B0792PG4S6</t>
  </si>
  <si>
    <t>Vileda Total Reflect Plus BĂĽgelbrett XXL, BĂĽgeltisch fĂĽr DampfbĂĽgelstation, groĂźe BĂĽgelflĂ¤che von 130 x 44 cm, hĂ¶henverstellbar von 74 bis 97 cm</t>
  </si>
  <si>
    <t>B08F6XGS3R</t>
  </si>
  <si>
    <t>Dimmbar LED Panel Deckenleuchte 120x30 cm mit Fernbedienung, 40W Super Deckenpanel Lampe mit Direkt Stark Leuchtkraft Licht, Warm Natur Kalt WeiĂź Deckenlampe fĂĽr BĂĽro Garage Wohnzimmer Werkstatt</t>
  </si>
  <si>
    <t>B07RFQV2NR</t>
  </si>
  <si>
    <t>Heizdecke 130x180cm, Elektrische WĂ¤rmedecke fĂĽrs Bett mit Abschaltautomatik (5H) Ăśberhitzungsschutz mit 6 Temperaturstufen, Heimgebrauch Sofa BĂĽronutzung benutzen, Flanell Waschbar</t>
  </si>
  <si>
    <t>B08N12ZYDB</t>
  </si>
  <si>
    <t>Blindecor Ara Rollo, lichtdurchlĂ¤ssig, glatt, WeiĂź, 90 x 175 cm, manuell</t>
  </si>
  <si>
    <t>B08ZD63S64</t>
  </si>
  <si>
    <t>YOUDENOVA KleiderstĂ¤nder auf Rollen, Stabiler GarderobenstĂ¤nder aus Metall, doppelte Kleiderstangen mit 2 Ablagen, belastbar, Industrieller Stil, 82x51x155, Schwarz</t>
  </si>
  <si>
    <t>B08R88VPKN</t>
  </si>
  <si>
    <t>Sekey Verdunkelungsrollo Rollos - Verdunkelungsrollo Klemmfix ohne Bohren - 130cm x 150cm - Rollos fĂĽr Fenster und TĂĽr - Sonnenschutz - WeiĂź</t>
  </si>
  <si>
    <t>B06VY65Y97</t>
  </si>
  <si>
    <t>PROCAVE Dinkelkissen 40x80cm, Made in Germany, atmungsaktives Kissen mit Dinkel-Spelz, KĂ¶rner-Kopf-Kissen mit waschbarem Bezug aus Baumwolle</t>
  </si>
  <si>
    <t>B092YG7FBC</t>
  </si>
  <si>
    <t>OBdeco Doppelrollo Duo Rollo Klemmfix ohne Bohren fĂĽr Fenster lichtdurchlĂ¤ssig und verdunkelnd (100x130cmďĽStoffbreite:ca.96cmďĽ‰, WeiĂź)</t>
  </si>
  <si>
    <t>B07VBDPY67</t>
  </si>
  <si>
    <t>Plissee ohne Bohren Klemmfix 70x120cm(BxH) WeiĂź Jalousie Sonnenschutz Easyfix Faltrollo Crushed Optik LichtdurchlĂ¤ssig Rollo fĂĽr Fenster &amp; TĂĽr</t>
  </si>
  <si>
    <t>AD0211</t>
  </si>
  <si>
    <t>B00I99PD6A</t>
  </si>
  <si>
    <t>Neff MR 1342 N Electric Hob | Ceramic | Glass Ceramic | 58.3 cm | Total Connection Value 7800 W | Black</t>
  </si>
  <si>
    <t>B09RH61SXN</t>
  </si>
  <si>
    <t>Cricut Maker | Ultimatives Paket fĂĽr intelligente Schneidemaschinen, Champagne</t>
  </si>
  <si>
    <t>B003XF34M0</t>
  </si>
  <si>
    <t>Carina 1014 Professional Naaimachine met Accessoires, Wit, 42 x 20 x 30 cm</t>
  </si>
  <si>
    <t>B09C3PLT7L</t>
  </si>
  <si>
    <t>Philips Hue Gradient Signe Stehleuchte schwarz 1800lm, 16 Millionen Farben und FarbverlĂ¤ufe, dimmbar, steuerbar via App, kompatibel mit Amazon Alexa (Echo, Echo Dot)</t>
  </si>
  <si>
    <t>B00CE2WYYM</t>
  </si>
  <si>
    <t>Dodo Oreiller, Bloc mĂ©moire de Forme Mousse Visco Elastique Ă  Base d'huile de Ricin et traitĂ© AloĂ© VĂ©ra, Blanc, 1 UnitĂ© (Lot de 1)</t>
  </si>
  <si>
    <t>B09XDWM9ZS</t>
  </si>
  <si>
    <t>COLAS NORMAND | Couette Percale &amp; Soie | TempĂ©rĂ©e | Toutes Saisons | 240 x 220 cm | Fabrication FranĂ§aise 53130261 Blanc</t>
  </si>
  <si>
    <t>B07WDTV8ZK</t>
  </si>
  <si>
    <t>Briloner Leuchten LED Deckenleuchte, Deckenlampe mit Sternendekor, dimmbar, Fernbedienung, Nachtlichtfunktion, inkl. Farbtemperatursteuerung (3.000-6.500 Kelvin), Ă 56cm, 50 W, WeiĂź</t>
  </si>
  <si>
    <t>B08N67NYHK</t>
  </si>
  <si>
    <t>Relaxdays Accessori da Camino, Moderni, 5 Parti con Attizzatoio, Paletta Pinza, Scopino e Secchio Porta Attrezzi, Nero, 90% Acciaio 10% Poliestere, 1 pz</t>
  </si>
  <si>
    <t>B07WKCPLM1</t>
  </si>
  <si>
    <t>GBLY LED Deckenlampe Modern 4 Flammig in Ringoptik 3000k WarmweiĂź Deckenleuchte Rund 37W Innen Wohnzimmerlampe aus Aluminium fĂĽr Schlafzimmer Wohnzimmer Flur BĂĽro Arbeitszimmer, 89cm</t>
  </si>
  <si>
    <t>B09VTFR6FM</t>
  </si>
  <si>
    <t>WENKO Stand WC-Garnitur Rivalta, hochwertige Standgarnitur mit integriertem Toilettenpapierhalter und WC-BĂĽrstenhalter, in rostfreier Edelstahl-QualitĂ¤t, 18 x 70 x 23 cm, Silber glĂ¤nzend/WeiĂź</t>
  </si>
  <si>
    <t>B0842KYGD7</t>
  </si>
  <si>
    <t>VOUNOT Einkaufstrolley Treppensteiger mit KĂĽhlfach, Einkaufswagen Klappbar mit 3 RĂ¤der, 40 L, Schwarz</t>
  </si>
  <si>
    <t>B01HPXDUBA</t>
  </si>
  <si>
    <t>BeldrayÂ® LA023773TQ SĂ©choir Ă  Linge Ă  Trois Niveaux - Etendoir Ă  Linge Pliable Mobile avec Quatre Roues, Espace de sĂ©chage de 15 mĂ¨tres, Sechoir Ă  Linge pliable IntĂ©rieur, Jusqu'Ă  15 kg, Turquoise</t>
  </si>
  <si>
    <t>B07S4M6WF3</t>
  </si>
  <si>
    <t>WENKO Handtuchhalter Irpinia, fĂĽr das Bad ohne Bohren, zum EinhĂ¤ngen, mit 3 Handtuchstangen, Stahl, 54,5 x 77,5 x 21,5 cm, schwarz matt</t>
  </si>
  <si>
    <t>B07M7VV784</t>
  </si>
  <si>
    <t>Briloner Leuchten â€“ LED Deckenlampe mit Bewegungsmelder, Deckenleuchte mit Tageslichtsensor (optional einstellbar), 22W, 2200 Lumen, Ă38 cm, WeiĂź</t>
  </si>
  <si>
    <t>B074VGZ5F2</t>
  </si>
  <si>
    <t>Rotho Evo Total Protection Aufbewahrungsbox 65l mit Deckel und RĂ¤dern, Kunststoff (lebensmittelecht) BPA-frei, Anthrazit/GrĂĽn, 65l (59,0 x 39,5 x 41,2 cm)</t>
  </si>
  <si>
    <t>B07MHNWVKM</t>
  </si>
  <si>
    <t>Amazon Basics Cuscino in Memory Foam Contorno con Supporto Collo, 60 x 35 x 11/6 cm</t>
  </si>
  <si>
    <t>B01H1Z0N8K</t>
  </si>
  <si>
    <t>K-home Klemmfix Doppelrollo Madrid ohne Bohren Iceblau 60 x 150 cm (B x L)</t>
  </si>
  <si>
    <t>B01FAR555C</t>
  </si>
  <si>
    <t>Anne Stokes Pantalla Placa Pared Arte, Multicolor, 50Â x 70Â cm</t>
  </si>
  <si>
    <t>B01EJYXRKC</t>
  </si>
  <si>
    <t>Beldray LA028693TQ 2-in-1 Set Per La Pulizia Di Finestre Telescopiche, Set Per La Pulizia Di Vetri, Schermi Per Doccia, Finestrini Per Auto, Specchi, 4 Pezzo, Kit Di Pulizia Cristalli, Turchese</t>
  </si>
  <si>
    <t>B07WFN8XFY</t>
  </si>
  <si>
    <t>Traumnacht Stuhlkissen Premium 2er Set, mit einem Polyesterbezug, Ă–ko Tex zertifiziert, 38 x 40 x 7 cm, schwarz, entwickelt in Deutschland</t>
  </si>
  <si>
    <t>B093DVCPYK</t>
  </si>
  <si>
    <t>Cargo Import Tenda da arredamento Regina Naturale con Anelli cm 140 x 280</t>
  </si>
  <si>
    <t>AD0212</t>
  </si>
  <si>
    <t>B09V1788C5</t>
  </si>
  <si>
    <t>ELEGOO Saturn 3D PRINTER</t>
  </si>
  <si>
    <t>B01N7J19BB</t>
  </si>
  <si>
    <t>TEMPUR Comfort Schlafkissen Hybrid klassisches Memory Foam Kopfkissen, (Extra Soft), WeiĂź, 40 x 80cm</t>
  </si>
  <si>
    <t>B0B12BDQM5</t>
  </si>
  <si>
    <t>HENGMEI Laufstall Baby Laufgitter Absperrgitter 180x150cmx68cm AktivitĂ¤tszentrum mit Rutschfester Atmungsaktivem Netz Kleinkinder GroĂźe Sicherheitsspielplatz</t>
  </si>
  <si>
    <t>B07JHT1L5R</t>
  </si>
  <si>
    <t>Talos Horizon Miroir de Salle de Bain Ă  LED 50x 70 cm</t>
  </si>
  <si>
    <t>B00D1OOKQW</t>
  </si>
  <si>
    <t>DODO | Couette 4 Saisons Ultra Douce 140x200 | Pour lit 1 Personne | FabriquĂ© en FRANCE | Lavable en machine Ă  40Â°c</t>
  </si>
  <si>
    <t>B00CCRFZJU</t>
  </si>
  <si>
    <t>Foppapedretti 9900324903 Lo Stiragonne Naturale</t>
  </si>
  <si>
    <t>B08PZDZGY5</t>
  </si>
  <si>
    <t>B,K,Licht I Retro Stehlampe gebogen I Vintage Stehleuchte I Industrial I HĂ¶he 140 cm I E27 I 1-flammig I FuĂźtaster I Metall I WeiĂź I ohne Leuchtmittel</t>
  </si>
  <si>
    <t>B01MZ9N1EA</t>
  </si>
  <si>
    <t>Traumnacht Cozy - Kopfkissen 2er Set mit Bezug aus softer Mikrofaser, Ă–ko-Tex zertifiziertes Kopfkissen mit ReiĂźverschluss, 80x80 cm, entwickelt in Deutschland</t>
  </si>
  <si>
    <t>B073D5GV36</t>
  </si>
  <si>
    <t>K-home Klemmfix Palma, Tenda plissetata, Bianco, 50 x 210 cm</t>
  </si>
  <si>
    <t>B073PHNT7D</t>
  </si>
  <si>
    <t>Maximex Wischmop TRIANGEL - Boden- und Fliesenwischer, Kunststoff (ABS), 28 x 68-160 x 3 cm, Schwarz</t>
  </si>
  <si>
    <t>B073Q8P6C8</t>
  </si>
  <si>
    <t>Amazon Basics - Runde Pfanne aus bereits eingebranntem Gusseisen, 26,7 cm Durchmesser</t>
  </si>
  <si>
    <t>B01LQ76FAE</t>
  </si>
  <si>
    <t>Klebefolie Perfect Fix Kiefer Grau, Holzfolie, Dekofolie, MĂ¶belfolie, Tapeten, selbstklebende Folie, PVC, ohne Phthalate, keine Luftblasen, Natur-Holzoptik, 67,5cm x 2m, StĂ¤rke: 0,15 mm, Venilia 53354</t>
  </si>
  <si>
    <t>B07K6QC442</t>
  </si>
  <si>
    <t>sleepling 196143 2er Set Komfort 100 Kopfkissen, Hotelkissen, Ă–kotex, waschbar bis 60 Grad, Made in EU, FĂĽllmengengarantie, GrĂ¶Ăźengarantie, 60 x 80 cm, weiĂź</t>
  </si>
  <si>
    <t>B08KGF9QGV</t>
  </si>
  <si>
    <t>SONGMICS Ă‰tagĂ¨re Ă  Chaussures Ă  4 Ă©niveaux, Lot de 2, Porte-Chaussures, Rangement, Cadre en mĂ©tal, Ă©tagĂ¨res en Tissu Non tissĂ©, pour entrĂ©e, Chambre, Salon, 45 x 28 x 80 cm, Noir LSR044B02</t>
  </si>
  <si>
    <t>B09TLMWRDZ</t>
  </si>
  <si>
    <t/>
  </si>
  <si>
    <t>Byour3 - Coppia Bastoni con Molla a Pressione Astine Senza Forare Bacchette Estensibili con Chiodini Regolabili Tende a Vetro per Finestra Porta Aste x Tendine Cucina Bagno (Cromo da 63 a 110 cm)</t>
  </si>
  <si>
    <t>AD0213</t>
  </si>
  <si>
    <t>B00CBXA2QQ</t>
  </si>
  <si>
    <t>Bonsaii 3S30 - Destructora de papel (hasta 18 hojas a la vez, microcorte, autonomĂ­a de 4 horas, aprox. 14500 hojas), color plateado y negro</t>
  </si>
  <si>
    <t>B0B42STWCV</t>
  </si>
  <si>
    <t>Mobiclinic, Sedia a rotelle pieghevole, Denver, Marchio europeo, Seduta 46 cm, Freno manuale, Schienale staccabile, Poggiapiedi, pieghevole Robusta, Sedia a rotelle per disabili, Colore Crema e Nero</t>
  </si>
  <si>
    <t>B08T1VX1YD</t>
  </si>
  <si>
    <t>Leitz IQ 6M Premium Aktenvernichter P5 fĂĽrs BĂĽro und Zuhause, Mikroschnitt, 6 Blatt, 18l-AbfallbehĂ¤lter, Sehr leise/Kompakt, Protect Serie, WeiĂź, 80950000</t>
  </si>
  <si>
    <t>B077XBGKZ1</t>
  </si>
  <si>
    <t>Mobiclinic, Fauteuil roulant pliant, AlcĂˇzar, Marque europĂ©enne, SiĂ¨ge 46 cm, Frein manuel, Accoudoirs fixes et repose-pieds pliants, Fauteuil roulant pour personnes handicapĂ©es, Couleur Bleu/Noir</t>
  </si>
  <si>
    <t>B08V97SF1L</t>
  </si>
  <si>
    <t>Fellowes Aktenvernichter 10 Blatt (P4), Papierschredder mit Partikelschnitt fĂĽr Zuhause, BĂĽro, Powershred LX65, Schredder mit 22L Papierkorb und Safesense, LX Aktenvernichter Design Serie, schwarz</t>
  </si>
  <si>
    <t>B07XS6JBTF</t>
  </si>
  <si>
    <t>Medisana HB 675 Couverture chauffante en peluche XXL, lavable, couverture en peluche avec arrĂŞt automatique, 4 niveaux de tempĂ©rature, 200 x 150 cm, design rĂ©versible 2 couleurs, gris/gris foncĂ©</t>
  </si>
  <si>
    <t>B005H0N6JA</t>
  </si>
  <si>
    <t>Beurer UB 90 Komfort WĂ¤rme-Unterbett, anschmiegsame WĂ¤rmebettunterlage, zwei separat einstellbare Temperaturzonen</t>
  </si>
  <si>
    <t>B07Y8GR1WS</t>
  </si>
  <si>
    <t>Imetec Scaldasonno Adapto Singolo 150 x 80 Cm, Basso Consumo, Tecnologia Brevettata, Riscaldamento Rapido, Temperatura Personalizzata, 100% Cotone, Made in Italy, Comando con 6 Temperature</t>
  </si>
  <si>
    <t>Medisana HB 675 Manta elĂ©ctrica de peluche XXL, lavable, manta de peluche con desconexiĂłn automĂˇtica, 4 niveles de temperatura, 200 x 150 cm, diseĂ±o reversible de 2 colores, gris/gris oscuro</t>
  </si>
  <si>
    <t>B08J8XJHNM</t>
  </si>
  <si>
    <t>Imetec Adapto Velvet Tartan plaid riscaldabile, coperta elettrica 160x120 cm tessuto morbido, Basso Consumo, Tecnologia Adapto, Sicuro, rapido riscaldamento, 6 temperature, lavabile</t>
  </si>
  <si>
    <t>B075LG1P79</t>
  </si>
  <si>
    <t>Beurer HD 75 Heizdecke, kuschelige WĂ¤rmedecke mit 6 Temperaturstufen, Sicherheitssystem und Abschaltautomatik, maschinenwaschbar, taupe, 180 x 130 cm</t>
  </si>
  <si>
    <t>B08WLSR31L</t>
  </si>
  <si>
    <t>HP DeskJet 2720e, Stampante Multifunzione, 6 Mesi di Inchiostro Instant Ink Inclusi con HP+</t>
  </si>
  <si>
    <t>B08J8Z15M1</t>
  </si>
  <si>
    <t>Imetec Adapto Velvet Square plaid riscaldabile, coperta elettrica 150x95 cm tessuto morbido, Basso Consumo, Tecnologia Adapto, Sicuro, rapido riscaldamento, 6 temperature, lavabile</t>
  </si>
  <si>
    <t>B07XS7B7L8</t>
  </si>
  <si>
    <t>Medisana HDW Manta calefactora , lavable, manta de peluche con desconexiĂłn automĂˇtica, 4 niveles de temperatura, diseĂ±o reversible de 2 colores, gris/gris oscuro, 180 x 130 cm</t>
  </si>
  <si>
    <t>B075LG2V8J</t>
  </si>
  <si>
    <t>Sanitas SWB 20 WĂ¤rmeunterbett aus Vlies | mit Sicherheitssystem und 3 Temperaturstufen | einfache Fixierung auf Bett und Matratze | Waschbar bei 30â° | 150 x 80 cm</t>
  </si>
  <si>
    <t>B00N5TOVAS</t>
  </si>
  <si>
    <t>medisana HU 665 WĂ¤rmeunterbett, 150 x 80 cm, Abschaltautomatik, Ăśberhitzungsschutz, 3 Temperatursstufen, waschbar, Matratzenheizung fĂĽr alle gĂ¤ngigen Matratzen geeignet</t>
  </si>
  <si>
    <t>AD0214</t>
  </si>
  <si>
    <t>B01634HTA0</t>
  </si>
  <si>
    <t>EGLO Pendelleuchte Carpento, 5 flammiger Kronleuchter Vintage, Shabby Chic, HĂ¤ngelampe aus Stahl und Glas in Chrom, WeiĂź, Esstischlampe, Wohnzimmerlampe hĂ¤ngend mit E14 Fassung</t>
  </si>
  <si>
    <t>B0BFBHGKXX</t>
  </si>
  <si>
    <t>Cricut Joy | Macchina da taglio connessa e compatta | Kit di partenza</t>
  </si>
  <si>
    <t>B082DDN6JV</t>
  </si>
  <si>
    <t>S SMAUTOP 25cm Elektrische TĂ¶pferscheibe, 350 W TĂ¶pferset fĂĽr Erwachsene und Kinder, FuĂźpedal und LCD-Bildschirmsteuerung</t>
  </si>
  <si>
    <t>B09HMGG5J4</t>
  </si>
  <si>
    <t>Vileda Steam PLUS XXL Dampfreiniger, hygienische Bodenreinigung von groĂźen FlĂ¤chen, entfernt bis zu 99,9% der Bakterien und Viren*, fĂĽr alle BĂ¶den, ideal fĂĽr Teppiche</t>
  </si>
  <si>
    <t>B07FXZTSWV</t>
  </si>
  <si>
    <t>EGLO Plafoniera EGLO Townshend, plafoniera vintage a tre punti luce, plafoniera dal design industriale, lampada a sospensione retrĂ˛ in acciaio e legno, nero, marrone, E27</t>
  </si>
  <si>
    <t>B07VGFS56H</t>
  </si>
  <si>
    <t>Amazon Basics Cocotte en fonte Ă©maillĂ©e de haute qualitĂ© 4,7 L - Rouge (Deep Cranberry)</t>
  </si>
  <si>
    <t>B07RWBJZTM</t>
  </si>
  <si>
    <t>BRILONER â€“ Deckenlampe LED, LED Panel dimmbar, Farbtemperatursteuerung, inkl. Fernbedienung, 24W, 2.600 Lumen, WeiĂź, 1000x250x60mm (LxBxH)</t>
  </si>
  <si>
    <t>B01D1CUOB8</t>
  </si>
  <si>
    <t>Laica F12M Bi-Flux Cartucce Filtranti Per Il Trattamento Dell'Acqua, Confezione Da 12 Cartucce, Bianco, 10 X 9.6 X 5.3 Cm</t>
  </si>
  <si>
    <t>B01I9M9IMG</t>
  </si>
  <si>
    <t>Gelco Design Wilson WC-Sitz, Metall, grau, 9,5 x 16 x 61 cm</t>
  </si>
  <si>
    <t>B09XRDMLHP</t>
  </si>
  <si>
    <t>Rotho MyPet Biala Katzenklo mit Haube und Schaufel, aus recyceltem Kunststoff, beige/anthrazit, Cappuccino, 51 x 39.5 x 44.3 cm</t>
  </si>
  <si>
    <t>B07KGB8BGR</t>
  </si>
  <si>
    <t>Brother SDX ScanNCut DX 30, 5 x 61 cm, Papier, WeiĂź</t>
  </si>
  <si>
    <t>B07J4YCD7F</t>
  </si>
  <si>
    <t>CURVER Slim Bin - Poubelle rectangulaire Ă  pĂ©dale, 40L - Fermeture Douce - Aspect MĂ©tal - Pour Cuisine, Bureau, Salle de Bain - 39,3 x 25 x 60,7 cm - Gris -RecyclĂ©</t>
  </si>
  <si>
    <t>B0781R5N6V</t>
  </si>
  <si>
    <t>Toga Diamantea Padella, Alluminio, Bronzo, 30 cm</t>
  </si>
  <si>
    <t>B019JN9IXS</t>
  </si>
  <si>
    <t>Deconovo Blickdicht Gardinen mit Ă–sen fĂĽr Schlafzimmer Thermogardinen Vorhang Blackout Curtains, 245x140 cm(HĂ¶hexBreite), Dunkelgrau, 2er Set</t>
  </si>
  <si>
    <t>B00V9329GA</t>
  </si>
  <si>
    <t>KESPER WĂ¤schesortierer mit 3er Einteilung und Trageschlaufen</t>
  </si>
  <si>
    <t>B01F24Z9WM</t>
  </si>
  <si>
    <t>sleepling 190110 Komfort 100 SeitenschlĂ¤ferkissen, Kopfkissen, Stillkissen, Ă–kotex, waschbar bis 60 Grad, Made in EU, FĂĽllmengengarantie, GrĂ¶Ăźengarantie, 40 x 145 cm, weiĂź</t>
  </si>
  <si>
    <t>B005X2FO3S</t>
  </si>
  <si>
    <t>Ibili 714237 Couvercle Ă  usage multiple 30-32-34-36 cm - DiamĂ¨tre 37 cm, en Inox (avec trous)</t>
  </si>
  <si>
    <t>AD0215</t>
  </si>
  <si>
    <t>B00ZEINN98</t>
  </si>
  <si>
    <t>DODO | Couette naturelle Chaude Anti-acariens 220x240 | 2 Personnes | FabriquĂ© en FRANCE | Couette Helsinki 10% Duvet 90% Plumettes | Percale Coton, ThermorĂ©gulation | Lavable Ă  40Â°c</t>
  </si>
  <si>
    <t>B09BNSG1ZS</t>
  </si>
  <si>
    <t>Princess Macchina Da CaffĂ¨ Multicapsule 4 In 1, 1450 Watt, Argento Nero</t>
  </si>
  <si>
    <t>B015Q2Y3NQ</t>
  </si>
  <si>
    <t>Mediflow 5011 Premium Daunenkissen mit Wasserkern, Made in Germany, Nomite, Allergiker geeignet, Oeko-Tex, Stufenlos in HĂ¶he und StĂĽtzwirkung anpassbar, Separat waschbares Dauneninnenkissen, GrĂ¶Ăźe 40x80 cm</t>
  </si>
  <si>
    <t>B002RW38IK</t>
  </si>
  <si>
    <t>Konstsmide Parma 7235-250 Wandleuchte / B: 24cm T: 29cm H: 49cm / 1x75W / IP44 / lackiertes Aluminium / matt-weiĂź / mit BWM</t>
  </si>
  <si>
    <t>B0B8HH8HC9</t>
  </si>
  <si>
    <t>Fissler Adamant Classic Plus / Aluminium-Pfanne (Ă 28 cm) versiegelte Stielpfanne, beschichtete Brat-Pfanne, antihaftend, kratzfest â€“ Induktion</t>
  </si>
  <si>
    <t>B09YHYH2QG</t>
  </si>
  <si>
    <t>Versa Louisville Orologio da parete Decorativo per cucina, soggiorno, sala da pranzo o camera da letto, , Misure (A x L x l) 59 x 4 x 59 cm, Metallo, Colore Nero</t>
  </si>
  <si>
    <t>B09R51WLNP</t>
  </si>
  <si>
    <t>Relaxdays Schreibtischlampe Retro, verstellbar, E27, Tischlampe BĂĽro &amp; Arbeitszimmer, Metall Nachttischlampe, weiĂź/gold, 56 x 20 x 36 cm</t>
  </si>
  <si>
    <t>B01N8P57XY</t>
  </si>
  <si>
    <t>SONGMICS Schmuckschatulle, groĂźer Schmuckkasten mit 6 Ebenen, SchmuckkĂ¤stchen, mit Schubladen und Spiegel, fĂĽr ArmbĂ¤nder, Ohrringe, Halsketten, Ringe und Uhren, Geschenkidee, Weihnachten, weiĂź JBC138</t>
  </si>
  <si>
    <t>B01LWAUZTK</t>
  </si>
  <si>
    <t>GĂ¶zze Tapis de Bain Rond 110 cm de diamĂ¨tre, Polyester, Rouge, Ă</t>
  </si>
  <si>
    <t>B01D1GLTBS</t>
  </si>
  <si>
    <t>Abeil Couette Anti-transpiration TopCool LĂ©gĂ¨re 240 x 260 cm</t>
  </si>
  <si>
    <t>B000SLZB0A</t>
  </si>
  <si>
    <t>Lacor 60151 Plat Ă  PaĂ«lla Emaille 50 cm</t>
  </si>
  <si>
    <t>B09RPR5RQN</t>
  </si>
  <si>
    <t>Fackelmann Teigbrett / Schneidebrett aus Buche 38 x 58 cm</t>
  </si>
  <si>
    <t>B0751H3H58</t>
  </si>
  <si>
    <t>Briloner Leuchten Deckenleuchte, Deckenlampe mit 3 dreh-und schwenkbaren Spots im Retro/Vintage Design, Fassung: E14 max. 40 Watt, Metall Schwarz-gold 55.4 x 10 x 18.1 cm</t>
  </si>
  <si>
    <t>B0821PW2F4</t>
  </si>
  <si>
    <t>Relaxdays Funkenschutzgitter Stahl, dreiteiliges Gitter gegen Funkenflug, Kamin Funkenschutz, HxB 52,5 x 97 cm, schwarz</t>
  </si>
  <si>
    <t>B013QU4GSW</t>
  </si>
  <si>
    <t>2 Rouleaux de Jade Vert Massage du Visage - Jade Roller en Pierre 100% Naturelle sans Traitement Chimique - Anti-Age - RĂ©duit les ridules - Stimule la circulation sanguine - Peau Ă©clatante - Sun &amp; Sia</t>
  </si>
  <si>
    <t>B00JR30FGK</t>
  </si>
  <si>
    <t>Gobel 125110 Caisse GĂ©noise BordĂ© sur Fil Fer Blanc</t>
  </si>
  <si>
    <t>B01M72O5AA</t>
  </si>
  <si>
    <t>Bleu CĂ˘lin Traversin Plat Memofill, Maintien des cervicales, Blanc, 160 x 40 cm</t>
  </si>
  <si>
    <t>B0026FC7QC</t>
  </si>
  <si>
    <t>Irisette Vitamed Kopfkissen, Baumwolle, 40 x 80 cm, weiĂź, Ă–ko-Tex zertifiziert, produziert nach deutschem QualitĂ¤tsstandard</t>
  </si>
  <si>
    <t>B0792T5KMX</t>
  </si>
  <si>
    <t>Amazon Basics Gardinenstange fĂĽr VerdunkelungsvorhĂ¤nge mit gebogener Stange - Ausziehbar von 224 bis 305cm, Nickel</t>
  </si>
  <si>
    <t>B010XG9TCU</t>
  </si>
  <si>
    <t>Umbra Trigem Schmuckbaum - Extra Hoher SchmuckstĂ¤nder fĂĽr Ketten mit integrierter Schmuckablage fĂĽr Ringe, Ohrringe, ArmbĂ¤nder, Uhren und Accessoires, 3-stufig, Metall, Weiss/Gold</t>
  </si>
  <si>
    <t>B09NNPVCPW</t>
  </si>
  <si>
    <t>Komfortec Matratzenauflage mit 500 g/mÂ˛ FĂĽllung, Atmungsaktiv Matratzenschoner, Allergiker Matratzenschutz, Weich, 90x200 cm</t>
  </si>
  <si>
    <t>B0166UQ6E6</t>
  </si>
  <si>
    <t>ToCi Design Lichterbogen Silber Schwibbogen mit 33 Lampen (36x33cm) Weihnachts Leuchter</t>
  </si>
  <si>
    <t>B00AENMWXQ</t>
  </si>
  <si>
    <t>Toga Biscottiera Dolce Casa di Campagna Home, Ceramica, 2.7 L</t>
  </si>
  <si>
    <t>B00BQA1UXE</t>
  </si>
  <si>
    <t>Guardini Pizza&amp;Mania, Set 4 Tegami Pizza Ă32cm+1 Griglia Porta Tegami, Acciaio con rivestimento antiaderente, Colore nero</t>
  </si>
  <si>
    <t>B084JFC46B</t>
  </si>
  <si>
    <t>Relaxdays Tranchierbrett Bambus, Anschlagkante, Saftrille, Schneidebrett KĂĽche, antibakteriell, Backbrett 45x35cm, natur</t>
  </si>
  <si>
    <t>B0995MDKJG</t>
  </si>
  <si>
    <t>Mepal Set lunchpot opvouwbare lepel ellips, Nordic denim, praktische mueslibeker en container voor het vervoer van levensmiddelen, geschikt voor diepvriezer, magnetron en vaatwasser, ABS, promotieset</t>
  </si>
  <si>
    <t>B010NU2658</t>
  </si>
  <si>
    <t>keeeper Aufbewahrungsbox mit Deckel und Schiebeverschluss, 79,5 x 39,5 x 40 cm, 83 l, Cornelia, Transparent</t>
  </si>
  <si>
    <t>B0B7QQ6F5C</t>
  </si>
  <si>
    <t>APEXCHASER Scolapiatti, Cestello per asciugare i piatti, Scolapiatti pieghevole in acciaio inox, Scolapiatti con cestello pieghevole, porta utensili, porta tazze per piano di lavoro, Nero</t>
  </si>
  <si>
    <t>B01N6B2LP1</t>
  </si>
  <si>
    <t>BRITA Caraffa Filtrante Aluna per acqua, Bianco (2.4l) - incl. 1 Filtro MAXTRA+ per la riduzione di cloro, calcare e impuritĂ </t>
  </si>
  <si>
    <t>B07RXYQYJ7</t>
  </si>
  <si>
    <t>U'Artlines 2er (Blumenrebe 1.8m) KĂĽnstliche Blumen KirschblĂĽte HĂ¤ngen Reben fĂĽr Hochzeit Hausgarten Party Decor (Rosa)</t>
  </si>
  <si>
    <t>AD0216</t>
  </si>
  <si>
    <t>B085WQ4T25</t>
  </si>
  <si>
    <t>Seb Nutricook+ Cocotte-minute 8 L inox, Autocuiseur induction, Facile Ă  utiliser, Programme de cuisson, FabriquĂ© en France P4221417</t>
  </si>
  <si>
    <t>B07RSRQ5NP</t>
  </si>
  <si>
    <t>H.Koenig KB20</t>
  </si>
  <si>
    <t>B07WMFGKFG</t>
  </si>
  <si>
    <t>Briloner Leuchten LED Deckenleuchte, Deckenlampe dimmbar, inkl. Memoryfunktion, Drehbar, 3.200 Lumen, Chrom-Alu, Ă 30cm, 40 W</t>
  </si>
  <si>
    <t>B07F41BL1B</t>
  </si>
  <si>
    <t>Amazon Brand - Umi Piumone in piuma e piumetta d'oca bianca con tessuto a tenuta piuma in cotone 100% (4 punti calore, 200x200cm,una piazza e mezza)</t>
  </si>
  <si>
    <t>B01FARHP00</t>
  </si>
  <si>
    <t>WENKO Handtuchbutler Lava - HandtuchstĂ¤nder, Edelstahl rostfrei, 52 x 81.5 x 20 cm, GlĂ¤nzend</t>
  </si>
  <si>
    <t>B072DXLWS1</t>
  </si>
  <si>
    <t>Vileda Infinity</t>
  </si>
  <si>
    <t>B0052DDSRW</t>
  </si>
  <si>
    <t>ToCi Fondueset inklusive 6 Fondue Gabeln | KĂ¤sefondue mit StĂ¶vchen 1,5 L | Emailliertes Fondue fĂĽr Fleisch geeignet | Gusseisen Fondue auch mit BrĂĽhe universell einsetzbar | Schokofondue Farbe: rot</t>
  </si>
  <si>
    <t>B003IX0DGM</t>
  </si>
  <si>
    <t>WENKO Stand WC-Garnitur Pieno Edelstahl - WC-BĂĽrstenhalter, Edelstahl rostfrei, 26.5 x 79 x 25.5 cm, Satiniert</t>
  </si>
  <si>
    <t>B00URURHXG</t>
  </si>
  <si>
    <t>KIS Chic Bin Style Treteimer 45l mit Deckel und Pedal, MĂĽllbeutelaufhĂ¤ngung, schwarz metallic, 29 x44,5 x 60,5 cm</t>
  </si>
  <si>
    <t>B0778XGV2T</t>
  </si>
  <si>
    <t>Relaxdays KleiderbĂĽgel Set Holz, 20er Pack GarderobenbĂĽgel, Hemden &amp; Hosen, 360Â° drehbar, BĂĽgel HxB 23 x 44 cm, weiĂź</t>
  </si>
  <si>
    <t>B00L2IJWBM</t>
  </si>
  <si>
    <t>Casabriko 67914 Stendibiancheria a Saliscendi da Parete e Soffitto, Acciaio/Resina, Bianco, 120 cm</t>
  </si>
  <si>
    <t>Relaxdays 10028791 Pare Acier, Grille anti Ă©tincelles, Panneau protection cheminĂ©e Hxlenv.52,5x97cm,noir, 52,5 x 97 x 1,5 cm</t>
  </si>
  <si>
    <t>B07XXPHQ3G</t>
  </si>
  <si>
    <t>Modrad Fensterfolie Blickdicht Selbstklebend Spiegelfolie Fenster Verdunkelungsfolie Schwarz Klebefolie Fenster Folie fĂĽr Badezimmer und BĂĽro</t>
  </si>
  <si>
    <t>B07H5VBBNR</t>
  </si>
  <si>
    <t>Amazon Basics Tringle Ă  rideau dĂ©corative diamĂ¨tre 1,6 cm avec embouts ballon de football amĂ©ricain - 218 cm</t>
  </si>
  <si>
    <t>B07K4SXSQK</t>
  </si>
  <si>
    <t>STONELINE Back to Nature poĂŞle Ă  frire 24 cm, Made in Germany, poĂŞle Ă  revĂŞtement anti-adhĂ©sif avec de vraies particules de pierre, tous types de feux y compris induction, rĂ´tir sans graisse</t>
  </si>
  <si>
    <t>B00U2NCZT4</t>
  </si>
  <si>
    <t>Stefanplast Portaombrelli Zeus Antracite Base Tortoraarredo E Decorazioni Casa, Vetro, Grigio</t>
  </si>
  <si>
    <t>B00OBK2HLA</t>
  </si>
  <si>
    <t>Gardinia Barres de Vitrage, Embouts d'ExtrĂ©mitĂ© en Plastique et Crochets Ă  Vis Inclus, Extensible, MĂ©tal/Plastique, Blanc, 50-80 cm, 2 PiĂ¨ces</t>
  </si>
  <si>
    <t>AD0217</t>
  </si>
  <si>
    <t>B000MPN9HO</t>
  </si>
  <si>
    <t>Wesco Kickmaster / 180 631-01 Poubelle Blanc</t>
  </si>
  <si>
    <t>B01EZAFYC4</t>
  </si>
  <si>
    <t>STAUB Gusseisen Pfanne mit Holzgriff, 28 cm, Induktionsgeeignet, Schwarz</t>
  </si>
  <si>
    <t>B00VA6BHXM</t>
  </si>
  <si>
    <t>TEMPUR Original Schlafkissen, ergonomisches NackenstĂĽtzkissen fĂĽr Seiten- und RĂĽckenschlĂ¤fer, Memory Foam, WeiĂź, S (31 x 50 x 8 cm)</t>
  </si>
  <si>
    <t>B08ZZZH5KM</t>
  </si>
  <si>
    <t>Gimi Tris Einkaufstrolley, wasserabweisende Tasche, 3-Rollen-System, Eco Verpackung, klappbares Gestell, HĂ¶chstlast: 30 kg, Rahmen: Stahl/Kunststoff, Einkaufstasche: Polyester, rot</t>
  </si>
  <si>
    <t>B08NCL2F9C</t>
  </si>
  <si>
    <t>Relaxdays Schreibtisch Organizer, 3 Schubladen, fĂĽr BĂĽroutensilien, Bambus Ablage, Schubladenbox, HBT 26x30x31 cm, natur</t>
  </si>
  <si>
    <t>Amazon Basics SĂ©choir tour d'intĂ©rieur avec ailes pliantes</t>
  </si>
  <si>
    <t>B07FJ8DDPX</t>
  </si>
  <si>
    <t>Amazon Basics - Geschirrservice, 18-teilig, WeiĂźes Porzellan Coupe, fĂĽr 6 Personen</t>
  </si>
  <si>
    <t>B00DYSP8U2</t>
  </si>
  <si>
    <t>Pentole Agnelli Nudelsieb/scaldapasta Zylindrische aus Aluminium mit Griff aus Edelstahl, Silber 24 cm Silber/schwarz</t>
  </si>
  <si>
    <t>B08W55KCB8</t>
  </si>
  <si>
    <t>Tefal Daily Chef Wokpan, 28 cm, duurzaam, gemakkelijk te reinigen, anti-aanbaklaag, thermo-signaal, gezonde keuken, gemaakt in Frankrijk, inductie, G2731902, gemaakt in Frankrijk</t>
  </si>
  <si>
    <t>B07TL3KXX8</t>
  </si>
  <si>
    <t>K-home Klemmfix Doppelrollo "Welle" ohne Bohren - Grau 55 cm x 150 cm (B x L)</t>
  </si>
  <si>
    <t>B00Q4TJNXG</t>
  </si>
  <si>
    <t>Amazon Basics Handtuch-Set, ausbleichsicher, 2 BadetĂĽcher und 4 HandtĂĽcher, HellWeiĂź, 100% Baumwolle 500g/mÂ˛</t>
  </si>
  <si>
    <t>B07Q5MZLRC</t>
  </si>
  <si>
    <t>Lagostina Rigenera Green - PoĂŞle Ă  induction en aluminium anti-adhĂ©sif, diamĂ¨tre 28 cm, noir</t>
  </si>
  <si>
    <t>B07428RCLY</t>
  </si>
  <si>
    <t>Amazon Basics 3-Lagiges Schuhregal - FĂĽr 9 Paare</t>
  </si>
  <si>
    <t>B09K74ZBRC</t>
  </si>
  <si>
    <t>12 StĂĽck Universell Stuhlhussen Stretch WeiĂź StuhlĂĽberzug Stuhlbezug Stuhl Husse Elastisch Stretchhusse Moderne Elasthan Abdeckung im Lycra fĂĽr Hochzeit Taufe Geburtstagsfeier Dekoration Feiern Haus</t>
  </si>
  <si>
    <t>B087N8T8BZ</t>
  </si>
  <si>
    <t>Stand WC-Garnitur in schwarz, ToilettenpapierstĂ¤nder aus mattem Edelstahl mit BĂĽrstenhalter, Montage ohne Bohren, rostfrei, freistehender WC-Toilettenpapierhalter, 2-in-1-Kombination</t>
  </si>
  <si>
    <t>B00KYMSE6Q</t>
  </si>
  <si>
    <t>Moneta Etnea PoĂŞle Ă  frire, revĂŞtement surface en pierre anti-adhĂ©sif et anti-rayures, Lavable en lave-vaisselle, 24 cm</t>
  </si>
  <si>
    <t>B07B49GXZS</t>
  </si>
  <si>
    <t>Deco Company Alu-Jalousie ohne Bohren, Zum Klemmen, Inkl. KlemmtrĂ¤gern, Sichtschutz, Lichtschutz, Blendschutz, Aluminium-Jalousie, WeiĂź, 115 x 175 cm</t>
  </si>
  <si>
    <t>B07WPFNVGD</t>
  </si>
  <si>
    <t>Gardinenbox Verduisteringsgordijn paneelgordijn "Milano" fluweel ondoorzichtig blackout paneelwagen verzwaringsstang grijs H x B 245 x 60 cm, 203571</t>
  </si>
  <si>
    <t>AD0218</t>
  </si>
  <si>
    <t>B09BVGYKX1</t>
  </si>
  <si>
    <t>h.koenig Macchina per espresso con trituratore EXPRO980, 2,7 l, 250 g serbatoio grani, 15 misure di macinatura, pompa italiana, dosaggio personalizzabile per 1 o 2 tazze, Thermoblock, pressione 20 bar</t>
  </si>
  <si>
    <t>B07JKZY8PM</t>
  </si>
  <si>
    <t>KELVIN EDGE C/BASE EU/UL/GB/SA CRO</t>
  </si>
  <si>
    <t>B08DVDQ85B</t>
  </si>
  <si>
    <t>Marked Marga</t>
  </si>
  <si>
    <t>B08SC59LVL</t>
  </si>
  <si>
    <t>Briloner Leuchten - LED Panel, LED Deckenleuchte, Deckenlampe 22 Watt, 2,200 Lumen, 4,000 Kelvin, WeiĂź, 1,000x250x60mm (LxBxH), 7067-016</t>
  </si>
  <si>
    <t>B0032XJFAS</t>
  </si>
  <si>
    <t>Bialetti - Musa Induction, CafetiĂ¨re Expresso en Inox, AdaptĂ©e Ă  Tous Les Types de Plaques de Cuisson, 6 Tasses (270 Ml), ArgentĂ©</t>
  </si>
  <si>
    <t>B07BFWWSD8</t>
  </si>
  <si>
    <t>Lichtblick PS,080,130,01 Plissee Haftfix, ohne Bohren WeiĂź, 80 cm x 130 cm (B x L)</t>
  </si>
  <si>
    <t>B08YP89MBH</t>
  </si>
  <si>
    <t>AmazonBasics Mantel- und KleiderstĂ¤nder aus Metall â€“ Schwarz</t>
  </si>
  <si>
    <t>B01M330FBT</t>
  </si>
  <si>
    <t>sleepling 192809 Bettwaren-Set Basic 160 Kopfkissen 80 x 80 cm + 4-Jahreszeiten Decke 135 x 200 cm Mikrofaser warm weiĂź</t>
  </si>
  <si>
    <t>B091FTGVKX</t>
  </si>
  <si>
    <t>Rotho Country WĂ¤schesammler, Kunststoff (PP) BPA-frei, dunkelgrau, 55l, (42 x 32 x 57,2 cm)</t>
  </si>
  <si>
    <t>B07JJFF9Z9</t>
  </si>
  <si>
    <t>Amazon Basics - Contenitore sottoletto in tessuto - Confezione da 2</t>
  </si>
  <si>
    <t>B07W4LCWTB</t>
  </si>
  <si>
    <t>Amazon Basics Personenwaage, 150 kg, automatische An-/Aus-Funktion und LED-Anzeige, Grau</t>
  </si>
  <si>
    <t>B07GYRYSRY</t>
  </si>
  <si>
    <t>Tenda avvolgibile oscurante in poliestere, colore: bianco, Nero , 45 x 180 cm</t>
  </si>
  <si>
    <t>B09Q3L35BH</t>
  </si>
  <si>
    <t>Rotho Fresh Hohe Tortenglocke mit Haube und Tragegriff, Kunststoff (PP) BPA-frei, blau/transparent, 34,5 cm</t>
  </si>
  <si>
    <t>B09MKPCBR9</t>
  </si>
  <si>
    <t>sossaiÂ® Besteckeinsatz Divio fĂĽr Schubladen 45 cm | Breite 38 cm x Tiefe 43 cm | zuschneidbar | mit 5 FĂ¤chern | Farbe: WeiĂź | Besteckkasten Ordnungssystem</t>
  </si>
  <si>
    <t>B083883BLG</t>
  </si>
  <si>
    <t>douceur d'intĂ©rieur Tropical Green Tapis Deco Rectangle, Multicolore, 57 x 115 cm</t>
  </si>
  <si>
    <t>AD0219</t>
  </si>
  <si>
    <t>B00H3W4QJO</t>
  </si>
  <si>
    <t>DODO | Couette naturelle Chaude Anti-acariens 220x240 | 2 Personnes | FabriquĂ© en FRANCE | Couette Mont Blanc 70% Duvet 30% Plumettes | Percale Coton, thermorĂ©gulation | Lavable Ă  40Â°c</t>
  </si>
  <si>
    <t>B07L9QDHB4</t>
  </si>
  <si>
    <t>ZWILLING Roseland Besteck-Set, 60-teilig, FĂĽr 12 Personen, 18/10 Edelstahl/Hochwertiger Klingenstahl, Poliert, Silber</t>
  </si>
  <si>
    <t>B09G39CGZR</t>
  </si>
  <si>
    <t>Vileda Steam PLUS XXL Dampfreiniger mit PowerPad, hygienische Bodenreinigung von groĂźen FlĂ¤chen, entfernt bis zu 99,9% der Bakterien und Viren*, fĂĽr alle BĂ¶den, ideal fĂĽr Teppiche, Eco-Verpackung</t>
  </si>
  <si>
    <t>B09S3ZPLX1</t>
  </si>
  <si>
    <t>Relaxdays Pflanztisch mit Rollen, Wanne &amp; Schublade, Holz, Kunststoff, HBT: 120 x 97 x 49 cm, Garten Arbeitstisch, braun 10038668</t>
  </si>
  <si>
    <t>B09RPR89M2</t>
  </si>
  <si>
    <t>Fissler Ceratal Comfort / Aluminium-Pfanne, Keramik-beschichtet (Ă 28 cm) Ceramic Bratpfanne antihaftend â€“ Induktion</t>
  </si>
  <si>
    <t>B01N9YXBDS</t>
  </si>
  <si>
    <t>Martina Home Tunez, Copridivano elastico, Avorio, BRAZO IZQUIERDO (visto de frente) 240 cm a 280 cm</t>
  </si>
  <si>
    <t>B07MSN639J</t>
  </si>
  <si>
    <t>Amazon Basics 50-L-MĂĽlleimer aus Edelstahl fĂĽr Beengte RĂ¤ume mit BerĂĽhrungslosem Bewegungssensor - Rechteckig</t>
  </si>
  <si>
    <t>B0BF582YPQ</t>
  </si>
  <si>
    <t>ETEKCITY Unisex-Adult EAM-ET2 Luftmatratze Luftbett fĂĽr 1 Person, aufblasbares Bett Matratze mit Tragetasche fĂĽr Outdoor Camping, 191 x 99 x 23cm, WeiĂź, Einzelbett</t>
  </si>
  <si>
    <t>B08R6F51DG</t>
  </si>
  <si>
    <t>Italian Bed Linen MB Home Basic Housse de canapĂ© dâ€™Angle Ă©lastique Dahlia, Gris FoncĂ© CD-DA-Grigio Scuro-ANGOLARE</t>
  </si>
  <si>
    <t>B08XPN2G8Y</t>
  </si>
  <si>
    <t>CBXSF GroĂźe Makramee Wandbehang NatĂĽrliches Treibholz BĂ¶hmisches Wanddekor Makramee Wandteppich Ăśber dem Kopfteil Kunsthandwerk Beige Makramee Hochzeit Dekor,90cm B X 80cm L</t>
  </si>
  <si>
    <t>B0B7BSJMR7</t>
  </si>
  <si>
    <t>Iris Ohyama, BoĂ®tes de rangement, BoĂ®te de rangement Multifonction, Lot de 6 boĂ®tes en plastique 30 L, Couvercle, PoignĂ©e ergonomique, Bureau, Maison - DDUSB-M - Transparent</t>
  </si>
  <si>
    <t>B09PVKTMF8</t>
  </si>
  <si>
    <t>Jive 3er-Set MĂĽlltrennsystem KĂĽche, Kunststoff (PP recycelt), dunkelgrau/Weiss/tĂĽrkis, 3 x 30l, (39,8 x 29,8 x 50,1 cm), 3</t>
  </si>
  <si>
    <t>B08HJVZBXW</t>
  </si>
  <si>
    <t>HBselect Gewichtsdecke Therapiedecke Sherpa Weighted Blanket Oeko-TEXÂ® 100 Standard beschwerte Flauschige Decke, FĂĽllmaterial von Premium GlaskĂĽgelchen, Schlaftiefe zu verbessern</t>
  </si>
  <si>
    <t>B075QK53PP</t>
  </si>
  <si>
    <t>Vileda Turbo EasyWring und Clean Komplett Set + Turbo bezug, rot/grau</t>
  </si>
  <si>
    <t>B08TJ51CJ1</t>
  </si>
  <si>
    <t>Relaxdays Rollcontainer, 3 offene FĂ¤cher, fĂĽr Arbeitszimmer &amp; BĂĽro, MDF BĂĽroschrank, HBT: 35,5 x 40 x 30 cm, schwarz, 1 StĂĽck</t>
  </si>
  <si>
    <t>B086VYCMGY</t>
  </si>
  <si>
    <t>Tefal Unlimited On PoĂŞle Ă  crĂŞpe 28 cm, RĂ©sistante aux rayures, Tous feux + induction, CrĂŞpiĂ¨re facile Ă  nettoyer, RevĂŞtement antiadhĂ©sif, Thermo-Signal, CrĂŞpes dorĂ©es, FabriquĂ© en France G25939AZ</t>
  </si>
  <si>
    <t>B07NNZH55Z</t>
  </si>
  <si>
    <t>SOLLUX lighting Pastelo Deckenpendelleuchte mit 1 Strahler - Deckenleuchte Wohnnzimmer Pendelleuchte Esszimmer Lampe - Leuchte KĂĽche Pulverbeschichteter Stahl in WeiĂź 8 x 8 x 100 cm</t>
  </si>
  <si>
    <t>B093MHDB6P</t>
  </si>
  <si>
    <t>iDesign 2er Set Schubladen Trennsystem fĂĽr die KĂĽche, grĂ¶Ăźenverstellbarer Schubladen Einsatz aus Paulownia-Holz, Schubladen Organizer fĂĽr Besteck und KĂĽchenutensilien, weiĂź</t>
  </si>
  <si>
    <t>B01A94M10S</t>
  </si>
  <si>
    <t>Rotho 2er Set Clear Box Sweater 18 L Deckel-QR-Code AppMyBox-2 x 18 L. Volumen-(LxBxH) 40x33.5x17 cm-transparent-stapelbar-Kunststoff/Plastik (PP) Aufbewahrungsbox, Gross, 2</t>
  </si>
  <si>
    <t>B074QYCB7V</t>
  </si>
  <si>
    <t>Amazon Basics - Doppellagiger Rollo, 76 x 150 cm, Creme</t>
  </si>
  <si>
    <t>B089W7WRPH</t>
  </si>
  <si>
    <t>GARDINIA Spannstange, Ausziehbar, Gardinenstange ohne Bohren und Schrauben, Edelstahl, Ă 23/26 mm, LĂ¤nge 60 - 100 cm</t>
  </si>
  <si>
    <t>B01JGJ0LJK</t>
  </si>
  <si>
    <t>walther design BP040K Peppers Bilderrahmen, Holz, 30 x 40 cm, kiefer</t>
  </si>
  <si>
    <t>AD0220</t>
  </si>
  <si>
    <t>B089WB1L8T</t>
  </si>
  <si>
    <t>Brabantia Touch Bin New, 30 litres, avec Seau IntĂ©rieur en Plastique - Metallic Gold</t>
  </si>
  <si>
    <t>B09R75B1BS</t>
  </si>
  <si>
    <t>BRILONER Leuchten - Smarte LED Deckenleuchte, funktioniert mit Amazon Alexa, Wifi Deckenlampe Ultra Flach, CCT, Dimmbar, Sprachsteuerung, WeiĂź, 1000x250x66 mm 7385-016</t>
  </si>
  <si>
    <t>B013C958WK</t>
  </si>
  <si>
    <t>ArtesĂ  LuxuriĂ¶ses Fondue-Set, Fleisch-/KĂ¤se-/Schokoladen-Fondue-Set mit Drehplatte in Geschenkbox, mit Sechs Edelstahlgabeln, 22-teiliges Dinner-Party-Set, Silber Edelstahl, Holz, Keramik</t>
  </si>
  <si>
    <t>B01N5D6RUR</t>
  </si>
  <si>
    <t>Elletipi PTA 3040A Pattumiera Differenziata Estraibile per Base</t>
  </si>
  <si>
    <t>B07DVNGFY7</t>
  </si>
  <si>
    <t>Selsey KASSI - Pannello a muro / Scaffale Murale / Mensole a Parete / Ripiani a 3 Livelli / Grigio Cemento</t>
  </si>
  <si>
    <t>B08P3KWZD3</t>
  </si>
  <si>
    <t>NORA HOME Couvre-lit d'Ă©tĂ© moderne Ă©toiles, lit 200 gris â€“ Ă‰toile, couvre-lit boutis de mi-saison rĂ©versible.</t>
  </si>
  <si>
    <t>B08B4NZD3F</t>
  </si>
  <si>
    <t>Fissler Wokpfanne Induktion 28 cm cenit induktion Schwarz</t>
  </si>
  <si>
    <t>B07ZP22265</t>
  </si>
  <si>
    <t>Relaxdays, schwarz Ascheeimer mit Deckel und Schaufel, Stahl, Kohleeimer mit Henkel, 19 L, Ascheschaufel Kamin &amp; Grill, 47,5 x 38 x 33 cm</t>
  </si>
  <si>
    <t>B07KGG41FK</t>
  </si>
  <si>
    <t>Palmier Artificiel Feuille 130 cm</t>
  </si>
  <si>
    <t>B09HTS2KVG</t>
  </si>
  <si>
    <t>Chariot de Courses Pliable, 6 Roues Caddie Panier Montant escalier, 2 en 1 Chariot LĂ©ger avec Sac Ă‰tanche Amovible, 45 litres, pour Shopping, Lessive, Camping (Noir)</t>
  </si>
  <si>
    <t>B09HCNKQBH</t>
  </si>
  <si>
    <t>Tefal C41806 Intensity Bratpfanne 28 cm | Keramikversiegelung | Thermo-Signal Temperaturindikator | leichte Reinigung | induktionsgeeignet | umweltfreundlich | Schwarz</t>
  </si>
  <si>
    <t>B00TQQ2YCG</t>
  </si>
  <si>
    <t>WENKO Rivalta Toilettengarnitur, ToilettenbĂĽrste und Toilettenpapierhalter, weiĂźer Edelstahl und gehĂ¤rtetes Glas, 23,5 x 18 x 70 cm</t>
  </si>
  <si>
    <t>B084HV1615</t>
  </si>
  <si>
    <t>WENKO Badetuchstange Uno Bosio Edelstahl Black matt - Handtuchstange, Edelstahl rostfrei, 60 x 5.5 x 7 cm, Matt</t>
  </si>
  <si>
    <t>B08ZNJJC3M</t>
  </si>
  <si>
    <t>Tefal C38508 XL Force Bratpfanne 32 cm | Antihaftversiegelung | widerstandsfĂ¤hig | robust | Thermo-Signal | Diffusion Base Pfannenboden | extragroĂźe Form | stabiler Griff | Schwarz</t>
  </si>
  <si>
    <t>B001GDDZE8</t>
  </si>
  <si>
    <t>Valira 6614/ Thermos Alimentare Inoxterm, 0,7 l</t>
  </si>
  <si>
    <t>B01CSBH67S</t>
  </si>
  <si>
    <t>WENKO Protection plaque de cuisson, Â«ArdoiseÂ», plaque de protection induction, gaziniĂ¨re, vitrocĂ©ramique, verre trempĂ©, Lot de 2, 30x52 cm</t>
  </si>
  <si>
    <t>B097C1SJN4</t>
  </si>
  <si>
    <t>Blindecor Indus Store jour nuit sans percage | Couleur Gris argent 55 x 130 cm (L x H) | Taille du tissu 52 x 125 cm | Store enroleur fixation avec ou sans perĂ§age</t>
  </si>
  <si>
    <t>B096VJGBB9</t>
  </si>
  <si>
    <t>Amazon Basics Ă‰gouttoir Ă  vaisselle en bambou avec porte-ustensiles - Barres plates, pliable, 2Â niveaux</t>
  </si>
  <si>
    <t>B0915LKP25</t>
  </si>
  <si>
    <t>Laptop-Betttisch, tragbarer Knietisch, Notebook-StĂ¤nder, Lesetisch, solide, FrĂĽhstĂĽckstisch, Serviertablett, klappbare Beine, geringes Gewicht, 1,1 kg, Multifunktionstisch 44,5 x 32 x 29 cm</t>
  </si>
  <si>
    <t>B01MTG42WN</t>
  </si>
  <si>
    <t>Star Wars Star Cutouts - Cartonato Ufficiale, Cartoncino, Signore di Darth, 194 x 96 x 194 cm</t>
  </si>
  <si>
    <t>Grifema Gd1001-60 Luce Armadio 115Led Con Sensore Di Movimento, Luci Notturne Wireless Ricarica Usb, Barra Lampada Guardaroba, Senza Fili, Luci Scale Emergenza, Argento, â€Ž60 x 4 x 1 cm; 165 grammi</t>
  </si>
  <si>
    <t>B071RDZRLZ</t>
  </si>
  <si>
    <t>keeeper Robusto Box Contenitore Pieghevole con Impugnature Soft-touch, 48 x 34,5 x 23,5 cm, 32 L, Lea, Blu/Marrone</t>
  </si>
  <si>
    <t>B095CSCZ9B</t>
  </si>
  <si>
    <t>Rebecca Mobili Orologio Muro, Orologio Parete Metallo, Disegno Mondo, Grigio Scuro Marrone Rame, Tondo, Salotto Cucina - Diametro 45 cm x P 4,5 cm - Art. RE6597</t>
  </si>
  <si>
    <t>B00E3QKKMA</t>
  </si>
  <si>
    <t>Lichtblick KDR.080.150.18 Duo Rollo Klemmfix, ohne Bohren Dunkelbraun, 80 cm x 150 cm (B x L)</t>
  </si>
  <si>
    <t>B06XY1FP36</t>
  </si>
  <si>
    <t>Gardinia Store Enrouleur Ă  Coller ou Clipser, Store pour LumiĂ¨re du Jour, Opaque, Kit de Montage Inclus, Store Uni EASYFIX, Blanc Pur, 60 x 150 cm (LxH)</t>
  </si>
  <si>
    <t>B08P5QWFK7</t>
  </si>
  <si>
    <t>Relaxdays Scatola Porta tĂ¨ e Tisane, 9 Scomparti, Cofanetto con Finestrella, Organizer per Capsule del caffĂ¨, Naturale, 1 pz</t>
  </si>
  <si>
    <t>B003HTTFUM</t>
  </si>
  <si>
    <t>Zeller 24887 Besteckkasten, ausziehbar, Kunststoff, grau, ca. 29-48x38x6,5, ausziehbarer Besteckeinsatz, Schubladeneinsatz fĂĽr die KĂĽchenschublade</t>
  </si>
  <si>
    <t>B07VWJ85BS</t>
  </si>
  <si>
    <t>Curver Infinity Dots Wasmand, 60 l, gerecyclede kunststof, was, droger, wasmand, wit, maat L, 1 stuk</t>
  </si>
  <si>
    <t>B002UB51OC</t>
  </si>
  <si>
    <t>GARDINIA Tenda a rullo con morsetto di fissaggio o adesiva, Per luce diurna, Opaca, Kit di montaggio incluso, EASYFIX Tenda a rullo avvolgibile, Blu scuro, 60 x 150 cm (LxA)</t>
  </si>
  <si>
    <t>AD0223</t>
  </si>
  <si>
    <t>Vileda JetClean 3in1 Bodenreiniger, Saugwischer fĂĽr alle HartbĂ¶den, Staubsauger mit wischfunktion â€“ Saugen, Wischen &amp; Trocknen in nur einem Schritt, Eco-Verpackung, Schwarz,Nass- und Trockensauger</t>
  </si>
  <si>
    <t>B07S4XG3WN</t>
  </si>
  <si>
    <t>Mediflow Das Original 5004 40x80cm Wasserkissen mit Viskoschaum, 1 StĂĽck (1er Pack)</t>
  </si>
  <si>
    <t>B09NMF5TZB</t>
  </si>
  <si>
    <t>PEPE - Schienale Letto Regolabile Anziani (25 - 80Âş), Alza Cuscino da Letto Regolabile, Aiuto Alzarsi dal Letto, Reggicuscino Anziani, Sollevatore Disabili Letto, Schienale da Letto per TV.</t>
  </si>
  <si>
    <t>B0BKS9J6CZ</t>
  </si>
  <si>
    <t>HOKCUS BlumenstĂ¤Nder, PflanzenstĂ¤nder/4 EtagBlumentopf Deko Blumentreppe,Stahlrahmen + Holzbrett, wasserdicht Mehrschichtiges dreidimensionales Design mit Verstellbares FuĂźpolster,Black</t>
  </si>
  <si>
    <t>B00EP78URO</t>
  </si>
  <si>
    <t>Reality Leuchten Pendelleuchte Pendellampe aus Metall, 1 x E27 maximum 60 W ohne LM, Durchmesser 30 cm, PendellĂ¤nge maximum 130 cm, nickel matt R30101007</t>
  </si>
  <si>
    <t>B07FM7K366</t>
  </si>
  <si>
    <t>Rotho Paso MĂĽlleimer 50l mit Deckel, Kunststoff (PP) BPA-frei, silber metallic, 50l (44,0 x 29,0 x 67,0 cm)</t>
  </si>
  <si>
    <t>B005C9PZAE</t>
  </si>
  <si>
    <t>Gardinia Easyfix Tenda a Rullo Oscurante con Rivestimento Termico, Tessuto, Bianco, 120 x 150 cm</t>
  </si>
  <si>
    <t>B08KQHV8VP</t>
  </si>
  <si>
    <t>Vileda ULTRAMAX Kit Complet avec Seau et essoreuse - Housse en Microfibre 2 en 1 - pour Tous Les sols durs - Ă‰limine 99 % des bactĂ©ries Uniquement avec de l'eau, Emballage Ă©cologique</t>
  </si>
  <si>
    <t>B00264GHC8</t>
  </si>
  <si>
    <t>Badenia Irisette Micro Thermo Steppbett, Duo Bettdecke fĂĽr den Winter, 135 x 200 cm, weiĂź, Ă–ko Tex zertifiziert, entwickelt in Deutschland</t>
  </si>
  <si>
    <t>B00006JSUB</t>
  </si>
  <si>
    <t>Lodge Bratpfanne Ă 30cm, HĂ¶he 5cm, aus Gusseisen, rund mit Griff, schwarz (1 StĂĽck)</t>
  </si>
  <si>
    <t>B019EB8Q1U</t>
  </si>
  <si>
    <t>K-home Klemmfix-Plissee WeiĂź 70 x 210 cm (B x L) Lichtschutz +++ Moderne Crushed Optik +++</t>
  </si>
  <si>
    <t>B08TX1B61J</t>
  </si>
  <si>
    <t>Relaxdays Tenda per Doccia Moderna, 60x240, Vasca da Bagno, Idrorepellente, Montaggio a Soffitto, Rullo Finestra,Grigia</t>
  </si>
  <si>
    <t>B003J30VYU</t>
  </si>
  <si>
    <t>FX F900720 Pupitre d'orchestre Noir</t>
  </si>
  <si>
    <t>B00E3QKDVI</t>
  </si>
  <si>
    <t>Lichtblick KDR.080.150.02 Duo Rollo Klemmfix, ohne Bohren WeiĂź, 80 cm x 150 cm (B x L)</t>
  </si>
  <si>
    <t>B00LUYNCTG</t>
  </si>
  <si>
    <t>iDesign 78574 Cameo Duschvorhang-Spannstange Medium, Mattschwarz, 109-cm bis 190-cm</t>
  </si>
  <si>
    <t>B01MRZOABW</t>
  </si>
  <si>
    <t>Rotho Duo MĂĽlleimer 2x 10l zur MĂĽlltrennung mit Deckel und Pedal, Kunststoff (PP) BPA-frei, schwarz, Duo 2 x 10l (39,0 x 32,0 x 40,5 cm)</t>
  </si>
  <si>
    <t>B00DYSV3FG</t>
  </si>
  <si>
    <t>Pentole Agnelli PCMX01026 Tegame Alluminio 2 Maniglie, Inox, 26 cm</t>
  </si>
  <si>
    <t>B07X6JVCNK</t>
  </si>
  <si>
    <t>GARDINIA FlĂ¤chenvorhang, Scheibengardine, LichtdurchlĂ¤ssig, Einfaches Befestigen auf Schienen, Vorhang / Gardine, Off-White, 60 x 245 cm (BxH)</t>
  </si>
  <si>
    <t>B08598B3WX</t>
  </si>
  <si>
    <t>Relaxdays Laptopkissen, Holz-Auflage, weiche Polsterung, Tragegriff, Kissentablett fĂĽr Bett BxT: 52 x 33 cm, weiĂź-grau, 1 StĂĽck</t>
  </si>
  <si>
    <t>B07B48MD7C</t>
  </si>
  <si>
    <t>Deco Company Alu-Jalousie ohne Bohren, Zum Klemmen, Inkl. KlemmtrĂ¤gern, Sichtschutz, Lichtschutz, Blendschutz, Aluminium-Jalousie, WeiĂź, 80 x 130 cm</t>
  </si>
  <si>
    <t>B00JL5DNF4</t>
  </si>
  <si>
    <t>Rotho Twist MĂĽlleimer 25l mit Deckel, Kunststoff (PP) BPA-frei, schwarz/silber, 25l (33,3 x 25,2 x 47,6 cm)</t>
  </si>
  <si>
    <t>AD0224</t>
  </si>
  <si>
    <t>B07Z7RNS2Q</t>
  </si>
  <si>
    <t>Wofi Pendelleuchte Vaasa 1flg Schwarz</t>
  </si>
  <si>
    <t>B01CSNAADI</t>
  </si>
  <si>
    <t>TomYang Hot Pot Premium â€“ inkl. Premium ZubehĂ¶r fĂĽr 2 Personen &amp; Santokumesser. Der Original Thai Grill und Hot Pot, Schweizer Antihaftbeschichtung. Korean BBQ Grill, Hotpot, Mookata Thai Hot Pot Topf</t>
  </si>
  <si>
    <t>B008OHVJ3I</t>
  </si>
  <si>
    <t>Foppapedretti Go Up Carrello spesa, Red</t>
  </si>
  <si>
    <t>B09LYJ93QY</t>
  </si>
  <si>
    <t>NewentorÂ® 5cm HĂ¶he Topper 180x200cm Fest , 2in1 HĂ¤rtegrade Gel Topper Ă–ko-TEXÂ® Zertifiziert, H2&amp;H3 Matratzentopper fĂĽr Boxspringbett Schlafsofa</t>
  </si>
  <si>
    <t>B07GNHYKJS</t>
  </si>
  <si>
    <t>Smile MGK-12 Kochtopf, geschmiedetes Aluminium, Schwarz</t>
  </si>
  <si>
    <t>B08LVTTHDW</t>
  </si>
  <si>
    <t>KitchenAid Forged Hardened Bratpfanne (28cm), Antihaftbeschichtet, 3-lagig aus deutscher Entwicklung, Edelstahlgriff, Induktionsgeeignet, Backofengeeignet, Schwarz</t>
  </si>
  <si>
    <t>B08MV5N3J2</t>
  </si>
  <si>
    <t>Rotho Albula 3er-Set MĂĽlltrennungssystem 40l fĂĽr die KĂĽche, Kunststoff (PP) BPA-frei, bunt, 40l (39.8 x 35.8 x 33.9 cm)</t>
  </si>
  <si>
    <t>B086VM235V</t>
  </si>
  <si>
    <t>GroĂźes ZirbenFamilie Zirbenkissen â€˘ Weiches Schlafkissen 40x80cm â€˘ Zierkissen gefĂĽllt mit natĂĽrlichen Zirbenflocken &amp; Schurwolle â€˘ ein Produkt der ZirbenFamilie - bekannt aus dem Fachhandel &amp; der Hotellerie</t>
  </si>
  <si>
    <t>B084CMVTDR</t>
  </si>
  <si>
    <t>Smartwares Deckenleuchte/ Textilschirm, 50 cm Ă, 4 x E27, WeiĂź</t>
  </si>
  <si>
    <t>B08SW2CJXM</t>
  </si>
  <si>
    <t>Thulos Mini radiateur Ă  huile 5 Ă©lĂ©ments chauffants TH-RAC502, Blanc</t>
  </si>
  <si>
    <t>B005Z1HY9Y</t>
  </si>
  <si>
    <t>Mediflow 5005 Das Original Wasserkissen 50x70cm</t>
  </si>
  <si>
    <t>B0B9938P5P</t>
  </si>
  <si>
    <t>Vileda ULTRAMAX 2in1 Bodenwischer Komplett Set mit extra Sensitive Bezug fĂĽr sensible BĂ¶den, Wischmopp mit Stiel, 2 BezĂĽge und Eimer mit Powerpresse, Eco-Verpackung</t>
  </si>
  <si>
    <t>B095X2WVCP</t>
  </si>
  <si>
    <t>3- teilige Set: BranQ Mobile Campingtoilette 22 Ltr mit max. Tragkraft bis 120kg, BPA-freier Kunststoff PP + Biologisches PrĂ¤parat 5x25 g + 20 StĂĽck Bio Toilettenbeutel</t>
  </si>
  <si>
    <t>B01MU04KW0</t>
  </si>
  <si>
    <t>Gies Partybutler mit Tragegriff, 45 x 38.5 x 9.5 cm BPA-frei rot - Made in Germany</t>
  </si>
  <si>
    <t>B08GHCPX4F</t>
  </si>
  <si>
    <t>Tefal B56410 Day by Day On CrĂŞpepfanne | 25 cm | Antihaftbeschichtung | Thermo-Signal | fĂĽr alle Herdarten AUĂźER Induktion | Aluminium | Schwarz</t>
  </si>
  <si>
    <t>B084HZ2R67</t>
  </si>
  <si>
    <t>WENKO Herdabdeckplatte Universal Schwarz, 2er Set Herdabdeckung fĂĽr alle Herdarten aus gehĂ¤rtetem Glas, Herdabdeckplatten auch als Schneidebrett nutzbar, hygienisch, kratz- und schlagfest, 30 x 52 cm</t>
  </si>
  <si>
    <t>B01M2BOV9M</t>
  </si>
  <si>
    <t>Toga Mythos Bollilatte, Alluminio, Grigio, 12 cm diametro</t>
  </si>
  <si>
    <t>B07TVBYYY5</t>
  </si>
  <si>
    <t>UDEAR Porte-vĂŞtements, Porte-vĂŞtements Multifonctionnel, Porte-Manteaux Ă  Deux PĂ´les, Noir</t>
  </si>
  <si>
    <t>B000VLTJF0</t>
  </si>
  <si>
    <t>Sheepworld 40158 Baumwoll-Kissen mit Spruch ohne Dich ist alles Doof, Geschenk-Kissen, 40 cm x 40 cm, Schwarz</t>
  </si>
  <si>
    <t>AD0225</t>
  </si>
  <si>
    <t>B006EJ2P5O</t>
  </si>
  <si>
    <t xml:space="preserve">Foppapedretti Lostir
</t>
  </si>
  <si>
    <t>B008MLT4NI</t>
  </si>
  <si>
    <t xml:space="preserve">Foppapedretti Asso Ironing Station white
</t>
  </si>
  <si>
    <t>B01DE868GY</t>
  </si>
  <si>
    <t>Fissler Original-Profi Collection Stainless Steel Wok (Diameter 30 cm) Uncoated Handled Wok with Metal Lid for All Hob Types including Induction</t>
  </si>
  <si>
    <t>B06XCK9STB</t>
  </si>
  <si>
    <t>Tefal P46207 | Clipso Minut' Perfect Pressure Cooker | with Barbecue Basket and Timer | 6 Litres | Stainless Steel / White / Red 37.4 x 28.5 x 24.6 cm</t>
  </si>
  <si>
    <t>B07X93GVCB</t>
  </si>
  <si>
    <t xml:space="preserve">Moneta Yes (Zeus 2.0) Cookware Set 8 Pieces Aluminium
</t>
  </si>
  <si>
    <t>B01MSJCZ70</t>
  </si>
  <si>
    <t>respekta ALINEO100 kitchen sink</t>
  </si>
  <si>
    <t>B000TIOH0C</t>
  </si>
  <si>
    <t xml:space="preserve">reisenthel Carrycruiser Suitcase
</t>
  </si>
  <si>
    <t>B01AHQZIQC</t>
  </si>
  <si>
    <t xml:space="preserve">Tefal Ingenio 5 Essential l2009702 Set of Frying Pans and Saucepans - Set of 20 Pieces - suitable for all Heat Sources Except Induction Black [Energy Class A]
</t>
  </si>
  <si>
    <t>B00KPGEIFM</t>
  </si>
  <si>
    <t xml:space="preserve">Vigor Blinky 94080-30 Round Baking Tray in Tinned Copper, 3 cm Edge, 30 cm in Diameter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</si>
</sst>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[$EUR]"/>
    <numFmt numFmtId="165" formatCode="#,##0.00\ [$PLN]"/>
    <numFmt numFmtId="166" formatCode="0_ ;\-0\ "/>
    <numFmt numFmtId="167" formatCode="0_ ;[Red]\-0\ "/>
    <numFmt numFmtId="168" formatCode="0;[Red]0"/>
  </numFmts>
  <fonts count="16">
    <font>
      <sz val="11"/>
      <color theme="1"/>
      <name val="Calibri"/>
      <scheme val="minor"/>
    </font>
    <font>
      <b/>
      <sz val="20"/>
      <color theme="1"/>
      <name val="Calibri"/>
    </font>
    <font>
      <sz val="11"/>
      <name val="Calibri"/>
    </font>
    <font>
      <sz val="14"/>
      <color theme="1"/>
      <name val="Calibri"/>
    </font>
    <font>
      <sz val="14"/>
      <color rgb="FFFF0000"/>
      <name val="Calibri"/>
    </font>
    <font>
      <sz val="11"/>
      <color theme="1"/>
      <name val="Czcionka tekstu podstawowego"/>
    </font>
    <font>
      <b/>
      <sz val="11"/>
      <color theme="1"/>
      <name val="Czcionka tekstu podstawowego"/>
    </font>
    <font>
      <sz val="11"/>
      <color theme="1"/>
      <name val="Calibri"/>
      <scheme val="minor"/>
    </font>
    <font>
      <b/>
      <sz val="12"/>
      <color theme="1"/>
      <name val="Calibri"/>
    </font>
    <font>
      <b/>
      <sz val="12"/>
      <color theme="1"/>
      <name val="Czcionka tekstu podstawowego"/>
    </font>
    <font>
      <sz val="11"/>
      <color theme="1"/>
      <name val="Calibri"/>
    </font>
    <font>
      <b/>
      <strike/>
      <sz val="11"/>
      <color theme="1"/>
      <name val="Czcionka tekstu podstawowego"/>
    </font>
    <font>
      <b/>
      <sz val="16"/>
      <color rgb="FFFF0000"/>
      <name val="Czcionka tekstu podstawowego"/>
    </font>
    <font>
      <b/>
      <strike/>
      <sz val="12"/>
      <color theme="1"/>
      <name val="Czcionka tekstu podstawowego"/>
    </font>
    <font>
      <b/>
      <sz val="16"/>
      <color rgb="FFFF0000"/>
      <name val="Calibri"/>
      <family val="2"/>
      <charset val="238"/>
    </font>
    <font>
      <b/>
      <sz val="16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32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</borders>
  <cellStyleXfs count="1">
    <xf numFmtId="0" fontId="0" fillId="0" borderId="0"/>
  </cellStyleXfs>
  <cellXfs count="90">
    <xf numFmtId="0" fontId="0" fillId="0" borderId="0" xfId="0" applyFont="1" applyAlignment="1"/>
    <xf numFmtId="0" fontId="3" fillId="3" borderId="4" xfId="0" applyFont="1" applyFill="1" applyBorder="1"/>
    <xf numFmtId="164" fontId="3" fillId="3" borderId="4" xfId="0" applyNumberFormat="1" applyFont="1" applyFill="1" applyBorder="1"/>
    <xf numFmtId="164" fontId="4" fillId="3" borderId="4" xfId="0" applyNumberFormat="1" applyFont="1" applyFill="1" applyBorder="1"/>
    <xf numFmtId="0" fontId="5" fillId="0" borderId="5" xfId="0" applyFont="1" applyBorder="1"/>
    <xf numFmtId="1" fontId="5" fillId="0" borderId="6" xfId="0" applyNumberFormat="1" applyFont="1" applyBorder="1"/>
    <xf numFmtId="0" fontId="5" fillId="0" borderId="6" xfId="0" applyFont="1" applyBorder="1"/>
    <xf numFmtId="2" fontId="5" fillId="0" borderId="6" xfId="0" applyNumberFormat="1" applyFont="1" applyBorder="1"/>
    <xf numFmtId="2" fontId="5" fillId="0" borderId="7" xfId="0" applyNumberFormat="1" applyFont="1" applyBorder="1"/>
    <xf numFmtId="0" fontId="5" fillId="0" borderId="8" xfId="0" applyFont="1" applyBorder="1"/>
    <xf numFmtId="1" fontId="5" fillId="0" borderId="9" xfId="0" applyNumberFormat="1" applyFont="1" applyBorder="1"/>
    <xf numFmtId="0" fontId="5" fillId="0" borderId="9" xfId="0" applyFont="1" applyBorder="1"/>
    <xf numFmtId="2" fontId="5" fillId="0" borderId="9" xfId="0" applyNumberFormat="1" applyFont="1" applyBorder="1"/>
    <xf numFmtId="2" fontId="5" fillId="0" borderId="10" xfId="0" applyNumberFormat="1" applyFont="1" applyBorder="1"/>
    <xf numFmtId="0" fontId="5" fillId="0" borderId="11" xfId="0" applyFont="1" applyBorder="1"/>
    <xf numFmtId="1" fontId="5" fillId="0" borderId="12" xfId="0" applyNumberFormat="1" applyFont="1" applyBorder="1"/>
    <xf numFmtId="0" fontId="5" fillId="0" borderId="12" xfId="0" applyFont="1" applyBorder="1"/>
    <xf numFmtId="2" fontId="5" fillId="0" borderId="12" xfId="0" applyNumberFormat="1" applyFont="1" applyBorder="1"/>
    <xf numFmtId="2" fontId="5" fillId="0" borderId="13" xfId="0" applyNumberFormat="1" applyFont="1" applyBorder="1"/>
    <xf numFmtId="164" fontId="6" fillId="4" borderId="14" xfId="0" applyNumberFormat="1" applyFont="1" applyFill="1" applyBorder="1"/>
    <xf numFmtId="164" fontId="6" fillId="4" borderId="15" xfId="0" applyNumberFormat="1" applyFont="1" applyFill="1" applyBorder="1"/>
    <xf numFmtId="165" fontId="6" fillId="4" borderId="16" xfId="0" applyNumberFormat="1" applyFont="1" applyFill="1" applyBorder="1"/>
    <xf numFmtId="165" fontId="6" fillId="0" borderId="0" xfId="0" applyNumberFormat="1" applyFont="1" applyAlignment="1">
      <alignment horizontal="center" vertical="center"/>
    </xf>
    <xf numFmtId="0" fontId="5" fillId="5" borderId="18" xfId="0" applyFont="1" applyFill="1" applyBorder="1"/>
    <xf numFmtId="0" fontId="7" fillId="0" borderId="0" xfId="0" applyFont="1"/>
    <xf numFmtId="0" fontId="5" fillId="0" borderId="0" xfId="0" applyFont="1"/>
    <xf numFmtId="166" fontId="5" fillId="0" borderId="9" xfId="0" applyNumberFormat="1" applyFont="1" applyBorder="1"/>
    <xf numFmtId="164" fontId="5" fillId="0" borderId="9" xfId="0" applyNumberFormat="1" applyFont="1" applyBorder="1"/>
    <xf numFmtId="164" fontId="5" fillId="0" borderId="10" xfId="0" applyNumberFormat="1" applyFont="1" applyBorder="1"/>
    <xf numFmtId="167" fontId="5" fillId="0" borderId="9" xfId="0" applyNumberFormat="1" applyFont="1" applyBorder="1"/>
    <xf numFmtId="167" fontId="5" fillId="0" borderId="12" xfId="0" applyNumberFormat="1" applyFont="1" applyBorder="1"/>
    <xf numFmtId="164" fontId="5" fillId="0" borderId="12" xfId="0" applyNumberFormat="1" applyFont="1" applyBorder="1"/>
    <xf numFmtId="164" fontId="5" fillId="0" borderId="20" xfId="0" applyNumberFormat="1" applyFont="1" applyBorder="1"/>
    <xf numFmtId="164" fontId="6" fillId="4" borderId="18" xfId="0" applyNumberFormat="1" applyFont="1" applyFill="1" applyBorder="1"/>
    <xf numFmtId="164" fontId="6" fillId="4" borderId="21" xfId="0" applyNumberFormat="1" applyFont="1" applyFill="1" applyBorder="1"/>
    <xf numFmtId="165" fontId="6" fillId="4" borderId="18" xfId="0" applyNumberFormat="1" applyFont="1" applyFill="1" applyBorder="1"/>
    <xf numFmtId="164" fontId="8" fillId="4" borderId="18" xfId="0" applyNumberFormat="1" applyFont="1" applyFill="1" applyBorder="1"/>
    <xf numFmtId="0" fontId="1" fillId="5" borderId="23" xfId="0" applyFont="1" applyFill="1" applyBorder="1" applyAlignment="1">
      <alignment vertical="center"/>
    </xf>
    <xf numFmtId="0" fontId="6" fillId="0" borderId="0" xfId="0" applyFont="1"/>
    <xf numFmtId="168" fontId="5" fillId="0" borderId="6" xfId="0" applyNumberFormat="1" applyFont="1" applyBorder="1"/>
    <xf numFmtId="164" fontId="5" fillId="0" borderId="6" xfId="0" applyNumberFormat="1" applyFont="1" applyBorder="1"/>
    <xf numFmtId="164" fontId="5" fillId="0" borderId="7" xfId="0" applyNumberFormat="1" applyFont="1" applyBorder="1"/>
    <xf numFmtId="168" fontId="5" fillId="0" borderId="9" xfId="0" applyNumberFormat="1" applyFont="1" applyBorder="1"/>
    <xf numFmtId="168" fontId="5" fillId="0" borderId="12" xfId="0" applyNumberFormat="1" applyFont="1" applyBorder="1"/>
    <xf numFmtId="164" fontId="9" fillId="4" borderId="18" xfId="0" applyNumberFormat="1" applyFont="1" applyFill="1" applyBorder="1"/>
    <xf numFmtId="164" fontId="9" fillId="4" borderId="10" xfId="0" applyNumberFormat="1" applyFont="1" applyFill="1" applyBorder="1"/>
    <xf numFmtId="165" fontId="9" fillId="4" borderId="18" xfId="0" applyNumberFormat="1" applyFont="1" applyFill="1" applyBorder="1"/>
    <xf numFmtId="166" fontId="5" fillId="0" borderId="6" xfId="0" applyNumberFormat="1" applyFont="1" applyBorder="1"/>
    <xf numFmtId="0" fontId="5" fillId="0" borderId="24" xfId="0" applyFont="1" applyBorder="1"/>
    <xf numFmtId="1" fontId="5" fillId="0" borderId="25" xfId="0" applyNumberFormat="1" applyFont="1" applyBorder="1"/>
    <xf numFmtId="0" fontId="5" fillId="0" borderId="25" xfId="0" applyFont="1" applyBorder="1"/>
    <xf numFmtId="2" fontId="5" fillId="0" borderId="25" xfId="0" applyNumberFormat="1" applyFont="1" applyBorder="1"/>
    <xf numFmtId="2" fontId="5" fillId="0" borderId="26" xfId="0" applyNumberFormat="1" applyFont="1" applyBorder="1"/>
    <xf numFmtId="0" fontId="10" fillId="0" borderId="8" xfId="0" applyFont="1" applyBorder="1"/>
    <xf numFmtId="164" fontId="10" fillId="0" borderId="9" xfId="0" applyNumberFormat="1" applyFont="1" applyBorder="1"/>
    <xf numFmtId="164" fontId="10" fillId="0" borderId="10" xfId="0" applyNumberFormat="1" applyFont="1" applyBorder="1"/>
    <xf numFmtId="1" fontId="10" fillId="0" borderId="9" xfId="0" applyNumberFormat="1" applyFont="1" applyBorder="1"/>
    <xf numFmtId="0" fontId="10" fillId="0" borderId="9" xfId="0" applyFont="1" applyBorder="1"/>
    <xf numFmtId="0" fontId="10" fillId="0" borderId="11" xfId="0" applyFont="1" applyBorder="1"/>
    <xf numFmtId="1" fontId="10" fillId="0" borderId="12" xfId="0" applyNumberFormat="1" applyFont="1" applyBorder="1"/>
    <xf numFmtId="0" fontId="10" fillId="0" borderId="12" xfId="0" applyFont="1" applyBorder="1"/>
    <xf numFmtId="164" fontId="10" fillId="0" borderId="12" xfId="0" applyNumberFormat="1" applyFont="1" applyBorder="1"/>
    <xf numFmtId="164" fontId="10" fillId="0" borderId="13" xfId="0" applyNumberFormat="1" applyFont="1" applyBorder="1"/>
    <xf numFmtId="0" fontId="10" fillId="0" borderId="0" xfId="0" applyFont="1"/>
    <xf numFmtId="0" fontId="1" fillId="5" borderId="23" xfId="0" applyFont="1" applyFill="1" applyBorder="1"/>
    <xf numFmtId="2" fontId="5" fillId="0" borderId="0" xfId="0" applyNumberFormat="1" applyFont="1"/>
    <xf numFmtId="1" fontId="5" fillId="0" borderId="27" xfId="0" applyNumberFormat="1" applyFont="1" applyBorder="1"/>
    <xf numFmtId="0" fontId="5" fillId="0" borderId="28" xfId="0" applyFont="1" applyBorder="1"/>
    <xf numFmtId="1" fontId="5" fillId="0" borderId="29" xfId="0" applyNumberFormat="1" applyFont="1" applyBorder="1"/>
    <xf numFmtId="0" fontId="5" fillId="0" borderId="29" xfId="0" applyFont="1" applyBorder="1"/>
    <xf numFmtId="2" fontId="5" fillId="0" borderId="29" xfId="0" applyNumberFormat="1" applyFont="1" applyBorder="1"/>
    <xf numFmtId="2" fontId="5" fillId="0" borderId="20" xfId="0" applyNumberFormat="1" applyFont="1" applyBorder="1"/>
    <xf numFmtId="0" fontId="5" fillId="0" borderId="30" xfId="0" applyFont="1" applyBorder="1"/>
    <xf numFmtId="1" fontId="5" fillId="0" borderId="30" xfId="0" applyNumberFormat="1" applyFont="1" applyBorder="1"/>
    <xf numFmtId="164" fontId="6" fillId="4" borderId="23" xfId="0" applyNumberFormat="1" applyFont="1" applyFill="1" applyBorder="1"/>
    <xf numFmtId="164" fontId="6" fillId="4" borderId="31" xfId="0" applyNumberFormat="1" applyFont="1" applyFill="1" applyBorder="1"/>
    <xf numFmtId="1" fontId="5" fillId="0" borderId="0" xfId="0" applyNumberFormat="1" applyFont="1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19" xfId="0" applyFont="1" applyBorder="1"/>
    <xf numFmtId="0" fontId="1" fillId="2" borderId="1" xfId="0" applyFont="1" applyFill="1" applyBorder="1" applyAlignment="1">
      <alignment horizontal="center"/>
    </xf>
    <xf numFmtId="165" fontId="11" fillId="4" borderId="17" xfId="0" applyNumberFormat="1" applyFont="1" applyFill="1" applyBorder="1"/>
    <xf numFmtId="165" fontId="12" fillId="0" borderId="0" xfId="0" applyNumberFormat="1" applyFont="1" applyAlignment="1">
      <alignment horizontal="center" vertical="center"/>
    </xf>
    <xf numFmtId="165" fontId="11" fillId="4" borderId="22" xfId="0" applyNumberFormat="1" applyFont="1" applyFill="1" applyBorder="1"/>
    <xf numFmtId="165" fontId="13" fillId="4" borderId="10" xfId="0" applyNumberFormat="1" applyFont="1" applyFill="1" applyBorder="1"/>
    <xf numFmtId="165" fontId="13" fillId="4" borderId="18" xfId="0" applyNumberFormat="1" applyFont="1" applyFill="1" applyBorder="1"/>
    <xf numFmtId="165" fontId="14" fillId="0" borderId="0" xfId="0" applyNumberFormat="1" applyFont="1" applyAlignment="1">
      <alignment horizontal="center" vertical="center"/>
    </xf>
    <xf numFmtId="165" fontId="11" fillId="4" borderId="18" xfId="0" applyNumberFormat="1" applyFont="1" applyFill="1" applyBorder="1"/>
    <xf numFmtId="165" fontId="15" fillId="0" borderId="0" xfId="0" applyNumberFormat="1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85725</xdr:rowOff>
    </xdr:from>
    <xdr:ext cx="3124200" cy="1571625"/>
    <xdr:pic>
      <xdr:nvPicPr>
        <xdr:cNvPr id="5" name="image2.jpg" descr="31cs8PptqNL._AC_SX425_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2447925" cy="2133600"/>
    <xdr:pic>
      <xdr:nvPicPr>
        <xdr:cNvPr id="6" name="image12.jpg" descr="71NWogGAW9L._AC_SX425_ (1)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895350</xdr:colOff>
      <xdr:row>31</xdr:row>
      <xdr:rowOff>123825</xdr:rowOff>
    </xdr:from>
    <xdr:ext cx="2305050" cy="2247900"/>
    <xdr:pic>
      <xdr:nvPicPr>
        <xdr:cNvPr id="7" name="image18.jpg" descr="61m57lQGEJL._AC_SX679_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88</xdr:row>
      <xdr:rowOff>95250</xdr:rowOff>
    </xdr:from>
    <xdr:ext cx="1971675" cy="1962150"/>
    <xdr:pic>
      <xdr:nvPicPr>
        <xdr:cNvPr id="10" name="image20.jpg" descr="61Nu4SqERcL._AC_SX466_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69</xdr:row>
      <xdr:rowOff>38100</xdr:rowOff>
    </xdr:from>
    <xdr:ext cx="1657350" cy="2952750"/>
    <xdr:pic>
      <xdr:nvPicPr>
        <xdr:cNvPr id="11" name="image7.jpg" descr="41K4pon4L1L._AC_SX425_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70</xdr:row>
      <xdr:rowOff>66675</xdr:rowOff>
    </xdr:from>
    <xdr:ext cx="2362200" cy="2952750"/>
    <xdr:pic>
      <xdr:nvPicPr>
        <xdr:cNvPr id="12" name="image6.jpg" descr="21VhG4fOvCS._SX342_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88</xdr:row>
      <xdr:rowOff>161925</xdr:rowOff>
    </xdr:from>
    <xdr:ext cx="2400300" cy="1581150"/>
    <xdr:pic>
      <xdr:nvPicPr>
        <xdr:cNvPr id="13" name="image24.jpg" descr="617FbJN7nYL._AC_SX679_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142</xdr:row>
      <xdr:rowOff>47625</xdr:rowOff>
    </xdr:from>
    <xdr:ext cx="3200400" cy="1733550"/>
    <xdr:pic>
      <xdr:nvPicPr>
        <xdr:cNvPr id="14" name="image28.jpg" descr="71DEW+7UOkL._AC_SX425_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124</xdr:row>
      <xdr:rowOff>19050</xdr:rowOff>
    </xdr:from>
    <xdr:ext cx="1809750" cy="3267075"/>
    <xdr:pic>
      <xdr:nvPicPr>
        <xdr:cNvPr id="15" name="image17.jpg" descr="61IIalVp+rL._AC_SX425_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120</xdr:row>
      <xdr:rowOff>152400</xdr:rowOff>
    </xdr:from>
    <xdr:ext cx="2486025" cy="3028950"/>
    <xdr:pic>
      <xdr:nvPicPr>
        <xdr:cNvPr id="16" name="image21.jpg" descr="61L3Uu8+MsL._AC_SX679_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447675</xdr:colOff>
      <xdr:row>173</xdr:row>
      <xdr:rowOff>123825</xdr:rowOff>
    </xdr:from>
    <xdr:ext cx="2552700" cy="2533650"/>
    <xdr:pic>
      <xdr:nvPicPr>
        <xdr:cNvPr id="17" name="image9.jpg" descr="61YO4h3Sq+L._AC_SX679_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176</xdr:row>
      <xdr:rowOff>0</xdr:rowOff>
    </xdr:from>
    <xdr:ext cx="1666875" cy="4714875"/>
    <xdr:pic>
      <xdr:nvPicPr>
        <xdr:cNvPr id="18" name="image19.jpg" descr="31VzUEGVYdL._AC_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762000</xdr:colOff>
      <xdr:row>190</xdr:row>
      <xdr:rowOff>9525</xdr:rowOff>
    </xdr:from>
    <xdr:ext cx="1647825" cy="2847975"/>
    <xdr:pic>
      <xdr:nvPicPr>
        <xdr:cNvPr id="19" name="image13.jpg" descr="A1db6N8tzWL.__AC_SX300_SY300_QL70_ML2_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242</xdr:row>
      <xdr:rowOff>161925</xdr:rowOff>
    </xdr:from>
    <xdr:ext cx="2447925" cy="1933575"/>
    <xdr:pic>
      <xdr:nvPicPr>
        <xdr:cNvPr id="20" name="image10.jpg" descr="61ifXv4jiVL.__AC_SY445_SX342_QL70_ML2_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962025</xdr:colOff>
      <xdr:row>224</xdr:row>
      <xdr:rowOff>47625</xdr:rowOff>
    </xdr:from>
    <xdr:ext cx="2943225" cy="2276475"/>
    <xdr:pic>
      <xdr:nvPicPr>
        <xdr:cNvPr id="21" name="image3.jpg" descr="61qqgmGcmXL._AC_SX679_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657225</xdr:colOff>
      <xdr:row>242</xdr:row>
      <xdr:rowOff>104775</xdr:rowOff>
    </xdr:from>
    <xdr:ext cx="3219450" cy="2533650"/>
    <xdr:pic>
      <xdr:nvPicPr>
        <xdr:cNvPr id="22" name="image23.jpg" descr="614UJiMlpeL._AC_SX569_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222</xdr:row>
      <xdr:rowOff>19050</xdr:rowOff>
    </xdr:from>
    <xdr:ext cx="2838450" cy="2124075"/>
    <xdr:pic>
      <xdr:nvPicPr>
        <xdr:cNvPr id="23" name="image14.jpg" descr="61q3qhEO8wL._AC_SX679_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300</xdr:row>
      <xdr:rowOff>38100</xdr:rowOff>
    </xdr:from>
    <xdr:ext cx="3076575" cy="1704975"/>
    <xdr:pic>
      <xdr:nvPicPr>
        <xdr:cNvPr id="28" name="image22.jpg" descr="715JIVqNCoL._AC_SY450_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523875</xdr:colOff>
      <xdr:row>297</xdr:row>
      <xdr:rowOff>104775</xdr:rowOff>
    </xdr:from>
    <xdr:ext cx="838200" cy="2533650"/>
    <xdr:pic>
      <xdr:nvPicPr>
        <xdr:cNvPr id="29" name="image68.jpg" descr="81hAFnNZ+nL._AC_SX425_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282</xdr:row>
      <xdr:rowOff>0</xdr:rowOff>
    </xdr:from>
    <xdr:ext cx="2000250" cy="2362200"/>
    <xdr:pic>
      <xdr:nvPicPr>
        <xdr:cNvPr id="30" name="image48.jpg" descr="61m5euKX8IL._AC_SY355_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280</xdr:row>
      <xdr:rowOff>0</xdr:rowOff>
    </xdr:from>
    <xdr:ext cx="2152650" cy="3019425"/>
    <xdr:pic>
      <xdr:nvPicPr>
        <xdr:cNvPr id="31" name="image51.jpg" descr="71c8hnePX4L._AC_SX679_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340</xdr:row>
      <xdr:rowOff>123825</xdr:rowOff>
    </xdr:from>
    <xdr:ext cx="971550" cy="2286000"/>
    <xdr:pic>
      <xdr:nvPicPr>
        <xdr:cNvPr id="32" name="image39.jpg" descr="712CcN-yPKL.__AC_SY445_SX342_QL70_ML2_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344</xdr:row>
      <xdr:rowOff>114300</xdr:rowOff>
    </xdr:from>
    <xdr:ext cx="2247900" cy="1981200"/>
    <xdr:pic>
      <xdr:nvPicPr>
        <xdr:cNvPr id="33" name="image35.jpg" descr="61gyUOt6gUL._AC_SX466_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348</xdr:row>
      <xdr:rowOff>0</xdr:rowOff>
    </xdr:from>
    <xdr:ext cx="2295525" cy="2447925"/>
    <xdr:pic>
      <xdr:nvPicPr>
        <xdr:cNvPr id="34" name="image55.jpg" descr="5146yg2cDpL._AC_SX679_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385</xdr:row>
      <xdr:rowOff>19050</xdr:rowOff>
    </xdr:from>
    <xdr:ext cx="1704975" cy="2047875"/>
    <xdr:pic>
      <xdr:nvPicPr>
        <xdr:cNvPr id="43" name="image77.jpg" descr="714TxTIissL._AC_SY450_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395</xdr:row>
      <xdr:rowOff>114300</xdr:rowOff>
    </xdr:from>
    <xdr:ext cx="1847850" cy="1704975"/>
    <xdr:pic>
      <xdr:nvPicPr>
        <xdr:cNvPr id="44" name="image56.jpg" descr="311HYCglxiL._AC_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1666875</xdr:colOff>
      <xdr:row>391</xdr:row>
      <xdr:rowOff>152400</xdr:rowOff>
    </xdr:from>
    <xdr:ext cx="1400175" cy="3771900"/>
    <xdr:pic>
      <xdr:nvPicPr>
        <xdr:cNvPr id="45" name="image37.jpg" descr="41e5+xYzPUL._AC_SX679_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405</xdr:row>
      <xdr:rowOff>104775</xdr:rowOff>
    </xdr:from>
    <xdr:ext cx="2628900" cy="1704975"/>
    <xdr:pic>
      <xdr:nvPicPr>
        <xdr:cNvPr id="46" name="image43.jpg" descr="71HbGjpd2iL._AC_SX679_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647700</xdr:colOff>
      <xdr:row>441</xdr:row>
      <xdr:rowOff>57150</xdr:rowOff>
    </xdr:from>
    <xdr:ext cx="809625" cy="3019425"/>
    <xdr:pic>
      <xdr:nvPicPr>
        <xdr:cNvPr id="47" name="image19.jpg" descr="31VzUEGVYdL._AC_SX425_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895350</xdr:colOff>
      <xdr:row>458</xdr:row>
      <xdr:rowOff>85725</xdr:rowOff>
    </xdr:from>
    <xdr:ext cx="2324100" cy="1590675"/>
    <xdr:pic>
      <xdr:nvPicPr>
        <xdr:cNvPr id="48" name="image25.jpg" descr="314LxJbjmuL._AC_SX355_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437</xdr:row>
      <xdr:rowOff>114300</xdr:rowOff>
    </xdr:from>
    <xdr:ext cx="2266950" cy="3257550"/>
    <xdr:pic>
      <xdr:nvPicPr>
        <xdr:cNvPr id="49" name="image29.jpg" descr="51UIPKsOhDL._AC_SY550_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455</xdr:row>
      <xdr:rowOff>95250</xdr:rowOff>
    </xdr:from>
    <xdr:ext cx="2124075" cy="2124075"/>
    <xdr:pic>
      <xdr:nvPicPr>
        <xdr:cNvPr id="50" name="image46.jpg" descr="7115y5xzajL._AC_SX679_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1219200</xdr:colOff>
      <xdr:row>499</xdr:row>
      <xdr:rowOff>95250</xdr:rowOff>
    </xdr:from>
    <xdr:ext cx="1181100" cy="1543050"/>
    <xdr:pic>
      <xdr:nvPicPr>
        <xdr:cNvPr id="51" name="image45.jpg" descr="511APcaEvQL._AC_SX466_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509</xdr:row>
      <xdr:rowOff>95250</xdr:rowOff>
    </xdr:from>
    <xdr:ext cx="1628775" cy="1552575"/>
    <xdr:pic>
      <xdr:nvPicPr>
        <xdr:cNvPr id="52" name="image30.jpg" descr="81O41DlEBiL._AC_SX425_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496</xdr:row>
      <xdr:rowOff>38100</xdr:rowOff>
    </xdr:from>
    <xdr:ext cx="2324100" cy="1285875"/>
    <xdr:pic>
      <xdr:nvPicPr>
        <xdr:cNvPr id="53" name="image38.jpg" descr="61uClD2Vp+L._AC_SX679_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511</xdr:row>
      <xdr:rowOff>47625</xdr:rowOff>
    </xdr:from>
    <xdr:ext cx="2057400" cy="1704975"/>
    <xdr:pic>
      <xdr:nvPicPr>
        <xdr:cNvPr id="54" name="image50.jpg" descr="31XUNzOTAiL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543</xdr:row>
      <xdr:rowOff>28575</xdr:rowOff>
    </xdr:from>
    <xdr:ext cx="2171700" cy="1847850"/>
    <xdr:pic>
      <xdr:nvPicPr>
        <xdr:cNvPr id="55" name="image32.jpg" descr="51s8tn58tRL._AC_SX679_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545</xdr:row>
      <xdr:rowOff>19050</xdr:rowOff>
    </xdr:from>
    <xdr:ext cx="1019175" cy="1981200"/>
    <xdr:pic>
      <xdr:nvPicPr>
        <xdr:cNvPr id="56" name="image64.jpg" descr="516e0fGj8iL._AC_SX569_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914400</xdr:colOff>
      <xdr:row>555</xdr:row>
      <xdr:rowOff>95250</xdr:rowOff>
    </xdr:from>
    <xdr:ext cx="3114675" cy="3371850"/>
    <xdr:pic>
      <xdr:nvPicPr>
        <xdr:cNvPr id="57" name="image71.png" descr="Bez tytułu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616</xdr:row>
      <xdr:rowOff>47625</xdr:rowOff>
    </xdr:from>
    <xdr:ext cx="1247775" cy="1724025"/>
    <xdr:pic>
      <xdr:nvPicPr>
        <xdr:cNvPr id="58" name="image53.jpg" descr="616QdZhwJpL.__AC_SX300_SY300_QL70_ML2_ (1)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599</xdr:row>
      <xdr:rowOff>104775</xdr:rowOff>
    </xdr:from>
    <xdr:ext cx="2181225" cy="2667000"/>
    <xdr:pic>
      <xdr:nvPicPr>
        <xdr:cNvPr id="59" name="image52.jpg" descr="61FR1vo0EGL._AC_SY450_ (1)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657225</xdr:colOff>
      <xdr:row>614</xdr:row>
      <xdr:rowOff>9525</xdr:rowOff>
    </xdr:from>
    <xdr:ext cx="914400" cy="1924050"/>
    <xdr:pic>
      <xdr:nvPicPr>
        <xdr:cNvPr id="60" name="image73.jpg" descr="71oqByZQ9+L._AC_SY300_SX300_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1085850</xdr:colOff>
      <xdr:row>601</xdr:row>
      <xdr:rowOff>57150</xdr:rowOff>
    </xdr:from>
    <xdr:ext cx="1419225" cy="2162175"/>
    <xdr:pic>
      <xdr:nvPicPr>
        <xdr:cNvPr id="61" name="image58.jpg" descr="51OWQEOJz5L._AC_SX425_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664</xdr:row>
      <xdr:rowOff>0</xdr:rowOff>
    </xdr:from>
    <xdr:ext cx="1104900" cy="2895600"/>
    <xdr:pic>
      <xdr:nvPicPr>
        <xdr:cNvPr id="62" name="image60.jpg" descr="5157-sKaM5L._AC_SX425_ (3)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649</xdr:row>
      <xdr:rowOff>0</xdr:rowOff>
    </xdr:from>
    <xdr:ext cx="1619250" cy="2324100"/>
    <xdr:pic>
      <xdr:nvPicPr>
        <xdr:cNvPr id="63" name="image42.jpg" descr="71pjyd1wUVL._AC_SX466_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664</xdr:row>
      <xdr:rowOff>161925</xdr:rowOff>
    </xdr:from>
    <xdr:ext cx="2524125" cy="2371725"/>
    <xdr:pic>
      <xdr:nvPicPr>
        <xdr:cNvPr id="64" name="image57.jpg" descr="41dA1ZVYz7L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651</xdr:row>
      <xdr:rowOff>76200</xdr:rowOff>
    </xdr:from>
    <xdr:ext cx="1781175" cy="2162175"/>
    <xdr:pic>
      <xdr:nvPicPr>
        <xdr:cNvPr id="65" name="image47.jpg" descr="619lkCK6NyL._AC_SX679_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1524000</xdr:colOff>
      <xdr:row>716</xdr:row>
      <xdr:rowOff>123825</xdr:rowOff>
    </xdr:from>
    <xdr:ext cx="771525" cy="1800225"/>
    <xdr:pic>
      <xdr:nvPicPr>
        <xdr:cNvPr id="66" name="image54.jpg" descr="71K7wn1XmyL.__AC_SY445_SX342_QL70_ML2_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714</xdr:row>
      <xdr:rowOff>180975</xdr:rowOff>
    </xdr:from>
    <xdr:ext cx="1095375" cy="1695450"/>
    <xdr:pic>
      <xdr:nvPicPr>
        <xdr:cNvPr id="67" name="image61.jpg" descr="81vumc189VL._AC_SY450_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726</xdr:row>
      <xdr:rowOff>76200</xdr:rowOff>
    </xdr:from>
    <xdr:ext cx="3371850" cy="1114425"/>
    <xdr:pic>
      <xdr:nvPicPr>
        <xdr:cNvPr id="68" name="image87.jpg" descr="51LYE+1+VRL._AC_SX679_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761</xdr:row>
      <xdr:rowOff>114300</xdr:rowOff>
    </xdr:from>
    <xdr:ext cx="2295525" cy="2105025"/>
    <xdr:pic>
      <xdr:nvPicPr>
        <xdr:cNvPr id="69" name="image59.jpg" descr="61y5EWm7SCL._AC_SX466_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774</xdr:row>
      <xdr:rowOff>123825</xdr:rowOff>
    </xdr:from>
    <xdr:ext cx="2886075" cy="2266950"/>
    <xdr:pic>
      <xdr:nvPicPr>
        <xdr:cNvPr id="70" name="image62.jpg" descr="71ec4b3k68L.__AC_SX300_SY300_QL70_ML2_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757</xdr:row>
      <xdr:rowOff>114300</xdr:rowOff>
    </xdr:from>
    <xdr:ext cx="2562225" cy="3057525"/>
    <xdr:pic>
      <xdr:nvPicPr>
        <xdr:cNvPr id="71" name="image81.jpg" descr="513C4qn9-pL._AC_SX679_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831</xdr:row>
      <xdr:rowOff>57150</xdr:rowOff>
    </xdr:from>
    <xdr:ext cx="2876550" cy="1447800"/>
    <xdr:pic>
      <xdr:nvPicPr>
        <xdr:cNvPr id="72" name="image75.jpg" descr="814XFxHj5YL._AC_SX425_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823</xdr:row>
      <xdr:rowOff>104775</xdr:rowOff>
    </xdr:from>
    <xdr:ext cx="1381125" cy="3124200"/>
    <xdr:pic>
      <xdr:nvPicPr>
        <xdr:cNvPr id="73" name="image65.jpg" descr="510xWwNBsML._AC_SX425_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811</xdr:row>
      <xdr:rowOff>76200</xdr:rowOff>
    </xdr:from>
    <xdr:ext cx="2219325" cy="3057525"/>
    <xdr:pic>
      <xdr:nvPicPr>
        <xdr:cNvPr id="74" name="image96.jpg" descr="711nLTxlM3S._AC_SY879_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647700</xdr:colOff>
      <xdr:row>812</xdr:row>
      <xdr:rowOff>133350</xdr:rowOff>
    </xdr:from>
    <xdr:ext cx="1581150" cy="1876425"/>
    <xdr:pic>
      <xdr:nvPicPr>
        <xdr:cNvPr id="75" name="image78.jpg" descr="91hHw2qcwCL.__AC_SX300_SY300_QL70_ML2_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990600</xdr:colOff>
      <xdr:row>866</xdr:row>
      <xdr:rowOff>123825</xdr:rowOff>
    </xdr:from>
    <xdr:ext cx="2857500" cy="1714500"/>
    <xdr:pic>
      <xdr:nvPicPr>
        <xdr:cNvPr id="76" name="image69.jpg" descr="61J-Dnt3gBL._AC_SX466_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880</xdr:row>
      <xdr:rowOff>142875</xdr:rowOff>
    </xdr:from>
    <xdr:ext cx="2476500" cy="2000250"/>
    <xdr:pic>
      <xdr:nvPicPr>
        <xdr:cNvPr id="77" name="image74.jpg" descr="71ndIuMIK6L._AC_SX569_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878</xdr:row>
      <xdr:rowOff>76200</xdr:rowOff>
    </xdr:from>
    <xdr:ext cx="2571750" cy="2886075"/>
    <xdr:pic>
      <xdr:nvPicPr>
        <xdr:cNvPr id="78" name="image89.jpg" descr="51TKpVYUmWL._AC_SX679_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860</xdr:row>
      <xdr:rowOff>190500</xdr:rowOff>
    </xdr:from>
    <xdr:ext cx="2219325" cy="3105150"/>
    <xdr:pic>
      <xdr:nvPicPr>
        <xdr:cNvPr id="79" name="image92.jpg" descr="7128VpCzYvL._AC_SX679_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924</xdr:row>
      <xdr:rowOff>142875</xdr:rowOff>
    </xdr:from>
    <xdr:ext cx="1362075" cy="2238375"/>
    <xdr:pic>
      <xdr:nvPicPr>
        <xdr:cNvPr id="80" name="image72.jpg" descr="71-iBr6oYgL._AC_SY550_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927</xdr:row>
      <xdr:rowOff>85725</xdr:rowOff>
    </xdr:from>
    <xdr:ext cx="1562100" cy="1866900"/>
    <xdr:pic>
      <xdr:nvPicPr>
        <xdr:cNvPr id="81" name="image11.jpg" descr="61Gp1K-HSQL._AC_SX425_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940</xdr:row>
      <xdr:rowOff>142875</xdr:rowOff>
    </xdr:from>
    <xdr:ext cx="3219450" cy="1133475"/>
    <xdr:pic>
      <xdr:nvPicPr>
        <xdr:cNvPr id="82" name="image91.jpg" descr="41nlzuoF1cL._AC_SX569_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938</xdr:row>
      <xdr:rowOff>95250</xdr:rowOff>
    </xdr:from>
    <xdr:ext cx="1543050" cy="1533525"/>
    <xdr:pic>
      <xdr:nvPicPr>
        <xdr:cNvPr id="83" name="image63.jpg" descr="81ePJlpRI8L._AC_SX569_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985</xdr:row>
      <xdr:rowOff>152400</xdr:rowOff>
    </xdr:from>
    <xdr:ext cx="1085850" cy="1276350"/>
    <xdr:pic>
      <xdr:nvPicPr>
        <xdr:cNvPr id="84" name="image93.jpg" descr="51BrRwRuAOL._AC_SY355_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986</xdr:row>
      <xdr:rowOff>28575</xdr:rowOff>
    </xdr:from>
    <xdr:ext cx="1143000" cy="2962275"/>
    <xdr:pic>
      <xdr:nvPicPr>
        <xdr:cNvPr id="85" name="image67.jpg" descr="41odtvezEEL._AC_SX425_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942975</xdr:colOff>
      <xdr:row>990</xdr:row>
      <xdr:rowOff>85725</xdr:rowOff>
    </xdr:from>
    <xdr:ext cx="2124075" cy="2219325"/>
    <xdr:pic>
      <xdr:nvPicPr>
        <xdr:cNvPr id="86" name="image66.jpg" descr="81BgxNCDoBL._AC_SX679_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1036</xdr:row>
      <xdr:rowOff>114300</xdr:rowOff>
    </xdr:from>
    <xdr:ext cx="1276350" cy="3028950"/>
    <xdr:pic>
      <xdr:nvPicPr>
        <xdr:cNvPr id="90" name="image70.jpg" descr="5157-sKaM5L._AC_SX425_ (6)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1743075</xdr:colOff>
      <xdr:row>1037</xdr:row>
      <xdr:rowOff>95250</xdr:rowOff>
    </xdr:from>
    <xdr:ext cx="1238250" cy="3667125"/>
    <xdr:pic>
      <xdr:nvPicPr>
        <xdr:cNvPr id="91" name="image88.jpg" descr="61ucdkXL0UL._AC_SX679_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1034</xdr:row>
      <xdr:rowOff>171450</xdr:rowOff>
    </xdr:from>
    <xdr:ext cx="1400175" cy="3943350"/>
    <xdr:pic>
      <xdr:nvPicPr>
        <xdr:cNvPr id="92" name="image84.jpg" descr="61aSTUKe3tL.__AC_SX300_SY300_QL70_ML2_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1089</xdr:row>
      <xdr:rowOff>57150</xdr:rowOff>
    </xdr:from>
    <xdr:ext cx="2181225" cy="1933575"/>
    <xdr:pic>
      <xdr:nvPicPr>
        <xdr:cNvPr id="93" name="image90.jpg" descr="81iTTzM0vIL._AC_SX679_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1100</xdr:row>
      <xdr:rowOff>133350</xdr:rowOff>
    </xdr:from>
    <xdr:ext cx="1238250" cy="2266950"/>
    <xdr:pic>
      <xdr:nvPicPr>
        <xdr:cNvPr id="94" name="image94.jpg" descr="61RX8ULazJL._AC_SX569_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1088</xdr:row>
      <xdr:rowOff>0</xdr:rowOff>
    </xdr:from>
    <xdr:ext cx="2400300" cy="2552700"/>
    <xdr:pic>
      <xdr:nvPicPr>
        <xdr:cNvPr id="95" name="image85.jpg" descr="81hSOWLqi8L._AC_SX679_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1133</xdr:row>
      <xdr:rowOff>0</xdr:rowOff>
    </xdr:from>
    <xdr:ext cx="3524250" cy="2066925"/>
    <xdr:pic>
      <xdr:nvPicPr>
        <xdr:cNvPr id="96" name="image79.jpg" descr="71d1MSfQnQS._AC_SX569_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1160</xdr:row>
      <xdr:rowOff>152400</xdr:rowOff>
    </xdr:from>
    <xdr:ext cx="2476500" cy="1752600"/>
    <xdr:pic>
      <xdr:nvPicPr>
        <xdr:cNvPr id="97" name="image76.jpg" descr="81OwdjFbc0L._AC_SX569_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1146</xdr:row>
      <xdr:rowOff>123825</xdr:rowOff>
    </xdr:from>
    <xdr:ext cx="3895725" cy="1590675"/>
    <xdr:pic>
      <xdr:nvPicPr>
        <xdr:cNvPr id="98" name="image86.jpg" descr="6163yEg4oDL._AC_SX569_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885825</xdr:colOff>
      <xdr:row>1160</xdr:row>
      <xdr:rowOff>85725</xdr:rowOff>
    </xdr:from>
    <xdr:ext cx="1885950" cy="1571625"/>
    <xdr:pic>
      <xdr:nvPicPr>
        <xdr:cNvPr id="99" name="image80.jpg" descr="51btxXvjnEL._AC_SX569_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1364"/>
  <sheetViews>
    <sheetView tabSelected="1" zoomScale="70" zoomScaleNormal="70" workbookViewId="0">
      <selection activeCell="H1137" sqref="H1137"/>
    </sheetView>
  </sheetViews>
  <sheetFormatPr defaultColWidth="14.44140625" defaultRowHeight="15" customHeight="1"/>
  <cols>
    <col min="1" max="1" width="14.5546875" customWidth="1"/>
    <col min="2" max="2" width="18.88671875" customWidth="1"/>
    <col min="3" max="3" width="23.109375" customWidth="1"/>
    <col min="4" max="4" width="16.33203125" customWidth="1"/>
    <col min="5" max="5" width="22.109375" customWidth="1"/>
    <col min="6" max="26" width="8.6640625" customWidth="1"/>
  </cols>
  <sheetData>
    <row r="1" spans="1:5" ht="14.25" customHeight="1"/>
    <row r="2" spans="1:5" ht="14.25" customHeight="1">
      <c r="A2" s="77" t="s">
        <v>8</v>
      </c>
      <c r="B2" s="78"/>
      <c r="C2" s="78"/>
      <c r="D2" s="78"/>
      <c r="E2" s="79"/>
    </row>
    <row r="3" spans="1:5" ht="14.25" customHeight="1">
      <c r="A3" s="1" t="s">
        <v>0</v>
      </c>
      <c r="B3" s="1" t="s">
        <v>1</v>
      </c>
      <c r="C3" s="1" t="s">
        <v>2</v>
      </c>
      <c r="D3" s="2" t="s">
        <v>3</v>
      </c>
      <c r="E3" s="3" t="s">
        <v>4</v>
      </c>
    </row>
    <row r="4" spans="1:5" ht="14.25" customHeight="1">
      <c r="A4" s="9" t="s">
        <v>9</v>
      </c>
      <c r="B4" s="10">
        <v>93573619540</v>
      </c>
      <c r="C4" s="11" t="s">
        <v>10</v>
      </c>
      <c r="D4" s="12">
        <v>195.58750000000001</v>
      </c>
      <c r="E4" s="13">
        <f t="shared" ref="E4:E23" si="0">D4*0.2</f>
        <v>39.117500000000007</v>
      </c>
    </row>
    <row r="5" spans="1:5" ht="14.25" customHeight="1">
      <c r="A5" s="9" t="s">
        <v>11</v>
      </c>
      <c r="B5" s="10">
        <v>4062852051391</v>
      </c>
      <c r="C5" s="11" t="s">
        <v>12</v>
      </c>
      <c r="D5" s="12">
        <v>171.56</v>
      </c>
      <c r="E5" s="13">
        <f t="shared" si="0"/>
        <v>34.312000000000005</v>
      </c>
    </row>
    <row r="6" spans="1:5" ht="14.25" customHeight="1">
      <c r="A6" s="9" t="s">
        <v>13</v>
      </c>
      <c r="B6" s="10">
        <v>4002707405849</v>
      </c>
      <c r="C6" s="11" t="s">
        <v>14</v>
      </c>
      <c r="D6" s="12">
        <v>119</v>
      </c>
      <c r="E6" s="13">
        <f t="shared" si="0"/>
        <v>23.8</v>
      </c>
    </row>
    <row r="7" spans="1:5" ht="14.25" customHeight="1">
      <c r="A7" s="9" t="s">
        <v>15</v>
      </c>
      <c r="B7" s="10">
        <v>9120066630018</v>
      </c>
      <c r="C7" s="11" t="s">
        <v>16</v>
      </c>
      <c r="D7" s="12">
        <v>118.875</v>
      </c>
      <c r="E7" s="13">
        <f t="shared" si="0"/>
        <v>23.775000000000002</v>
      </c>
    </row>
    <row r="8" spans="1:5" ht="14.25" customHeight="1">
      <c r="A8" s="9" t="s">
        <v>17</v>
      </c>
      <c r="B8" s="10">
        <v>4052025289218</v>
      </c>
      <c r="C8" s="11" t="s">
        <v>18</v>
      </c>
      <c r="D8" s="12">
        <v>51.237499999999997</v>
      </c>
      <c r="E8" s="13">
        <f t="shared" si="0"/>
        <v>10.2475</v>
      </c>
    </row>
    <row r="9" spans="1:5" ht="14.25" customHeight="1">
      <c r="A9" s="9" t="s">
        <v>19</v>
      </c>
      <c r="B9" s="10">
        <v>4017807388985</v>
      </c>
      <c r="C9" s="11" t="s">
        <v>20</v>
      </c>
      <c r="D9" s="12">
        <v>49.99</v>
      </c>
      <c r="E9" s="13">
        <f t="shared" si="0"/>
        <v>9.9980000000000011</v>
      </c>
    </row>
    <row r="10" spans="1:5" ht="14.25" customHeight="1">
      <c r="A10" s="9" t="s">
        <v>21</v>
      </c>
      <c r="B10" s="10">
        <v>9002759497712</v>
      </c>
      <c r="C10" s="11" t="s">
        <v>22</v>
      </c>
      <c r="D10" s="12">
        <v>49.95</v>
      </c>
      <c r="E10" s="13">
        <f t="shared" si="0"/>
        <v>9.990000000000002</v>
      </c>
    </row>
    <row r="11" spans="1:5" ht="14.25" customHeight="1">
      <c r="A11" s="9" t="s">
        <v>23</v>
      </c>
      <c r="B11" s="10">
        <v>9002759316037</v>
      </c>
      <c r="C11" s="11" t="s">
        <v>24</v>
      </c>
      <c r="D11" s="12">
        <v>49.95</v>
      </c>
      <c r="E11" s="13">
        <f t="shared" si="0"/>
        <v>9.990000000000002</v>
      </c>
    </row>
    <row r="12" spans="1:5" ht="14.25" customHeight="1">
      <c r="A12" s="9" t="s">
        <v>25</v>
      </c>
      <c r="B12" s="10">
        <v>4004293137258</v>
      </c>
      <c r="C12" s="11" t="s">
        <v>26</v>
      </c>
      <c r="D12" s="12">
        <v>49.95</v>
      </c>
      <c r="E12" s="13">
        <f t="shared" si="0"/>
        <v>9.990000000000002</v>
      </c>
    </row>
    <row r="13" spans="1:5" ht="14.25" customHeight="1">
      <c r="A13" s="9" t="s">
        <v>27</v>
      </c>
      <c r="B13" s="10">
        <v>717351612560</v>
      </c>
      <c r="C13" s="11" t="s">
        <v>28</v>
      </c>
      <c r="D13" s="12">
        <v>46.625</v>
      </c>
      <c r="E13" s="13">
        <f t="shared" si="0"/>
        <v>9.3250000000000011</v>
      </c>
    </row>
    <row r="14" spans="1:5" ht="14.25" customHeight="1">
      <c r="A14" s="9" t="s">
        <v>29</v>
      </c>
      <c r="B14" s="10">
        <v>4052025171605</v>
      </c>
      <c r="C14" s="11" t="s">
        <v>30</v>
      </c>
      <c r="D14" s="12">
        <v>39.950000000000003</v>
      </c>
      <c r="E14" s="13">
        <f t="shared" si="0"/>
        <v>7.9900000000000011</v>
      </c>
    </row>
    <row r="15" spans="1:5" ht="14.25" customHeight="1">
      <c r="A15" s="9" t="s">
        <v>31</v>
      </c>
      <c r="B15" s="10">
        <v>28295551526</v>
      </c>
      <c r="C15" s="11" t="s">
        <v>32</v>
      </c>
      <c r="D15" s="12">
        <v>37.630000000000003</v>
      </c>
      <c r="E15" s="13">
        <f t="shared" si="0"/>
        <v>7.5260000000000007</v>
      </c>
    </row>
    <row r="16" spans="1:5" ht="14.25" customHeight="1">
      <c r="A16" s="9" t="s">
        <v>33</v>
      </c>
      <c r="B16" s="10">
        <v>3011247367532</v>
      </c>
      <c r="C16" s="11" t="s">
        <v>34</v>
      </c>
      <c r="D16" s="12">
        <v>35.270000000000003</v>
      </c>
      <c r="E16" s="13">
        <f t="shared" si="0"/>
        <v>7.0540000000000012</v>
      </c>
    </row>
    <row r="17" spans="1:5" ht="14.25" customHeight="1">
      <c r="A17" s="9" t="s">
        <v>35</v>
      </c>
      <c r="B17" s="10">
        <v>4008838218891</v>
      </c>
      <c r="C17" s="11" t="s">
        <v>36</v>
      </c>
      <c r="D17" s="12">
        <v>34.99</v>
      </c>
      <c r="E17" s="13">
        <f t="shared" si="0"/>
        <v>6.9980000000000011</v>
      </c>
    </row>
    <row r="18" spans="1:5" ht="14.25" customHeight="1">
      <c r="A18" s="9" t="s">
        <v>37</v>
      </c>
      <c r="B18" s="10">
        <v>3253923987836</v>
      </c>
      <c r="C18" s="11" t="s">
        <v>38</v>
      </c>
      <c r="D18" s="12">
        <v>34.99</v>
      </c>
      <c r="E18" s="13">
        <f t="shared" si="0"/>
        <v>6.9980000000000011</v>
      </c>
    </row>
    <row r="19" spans="1:5" ht="14.25" customHeight="1">
      <c r="A19" s="9" t="s">
        <v>39</v>
      </c>
      <c r="B19" s="10">
        <v>6973424410127</v>
      </c>
      <c r="C19" s="11" t="s">
        <v>40</v>
      </c>
      <c r="D19" s="12">
        <v>34.99</v>
      </c>
      <c r="E19" s="13">
        <f t="shared" si="0"/>
        <v>6.9980000000000011</v>
      </c>
    </row>
    <row r="20" spans="1:5" ht="14.25" customHeight="1">
      <c r="A20" s="9" t="s">
        <v>41</v>
      </c>
      <c r="B20" s="10">
        <v>5902869954706</v>
      </c>
      <c r="C20" s="11" t="s">
        <v>42</v>
      </c>
      <c r="D20" s="12">
        <v>29.99</v>
      </c>
      <c r="E20" s="13">
        <f t="shared" si="0"/>
        <v>5.9980000000000002</v>
      </c>
    </row>
    <row r="21" spans="1:5" ht="14.25" customHeight="1">
      <c r="A21" s="9" t="s">
        <v>43</v>
      </c>
      <c r="B21" s="10">
        <v>607029148777</v>
      </c>
      <c r="C21" s="11" t="s">
        <v>44</v>
      </c>
      <c r="D21" s="12">
        <v>20.350000000000001</v>
      </c>
      <c r="E21" s="13">
        <f t="shared" si="0"/>
        <v>4.07</v>
      </c>
    </row>
    <row r="22" spans="1:5" ht="14.25" customHeight="1">
      <c r="A22" s="9" t="s">
        <v>45</v>
      </c>
      <c r="B22" s="10">
        <v>5902670916498</v>
      </c>
      <c r="C22" s="11" t="s">
        <v>46</v>
      </c>
      <c r="D22" s="12">
        <v>20</v>
      </c>
      <c r="E22" s="13">
        <f t="shared" si="0"/>
        <v>4</v>
      </c>
    </row>
    <row r="23" spans="1:5" ht="14.25" customHeight="1">
      <c r="A23" s="9" t="s">
        <v>47</v>
      </c>
      <c r="B23" s="10">
        <v>3123600255179</v>
      </c>
      <c r="C23" s="11" t="s">
        <v>48</v>
      </c>
      <c r="D23" s="12">
        <v>13.1875</v>
      </c>
      <c r="E23" s="13">
        <f t="shared" si="0"/>
        <v>2.6375000000000002</v>
      </c>
    </row>
    <row r="24" spans="1:5" ht="14.25" customHeight="1">
      <c r="D24" s="19">
        <f t="shared" ref="D24:E24" si="1">SUM(D4:D23)</f>
        <v>1204.0725</v>
      </c>
      <c r="E24" s="20">
        <f t="shared" si="1"/>
        <v>240.81449999999998</v>
      </c>
    </row>
    <row r="25" spans="1:5" ht="15" customHeight="1">
      <c r="D25" s="21">
        <f>D24*4.73</f>
        <v>5695.2629250000009</v>
      </c>
      <c r="E25" s="82">
        <v>1401</v>
      </c>
    </row>
    <row r="26" spans="1:5" ht="25.2" customHeight="1">
      <c r="E26" s="83">
        <v>1330</v>
      </c>
    </row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spans="13:13" ht="14.25" customHeight="1"/>
    <row r="34" spans="13:13" ht="14.25" customHeight="1"/>
    <row r="35" spans="13:13" ht="14.25" customHeight="1"/>
    <row r="36" spans="13:13" ht="14.25" customHeight="1"/>
    <row r="37" spans="13:13" ht="14.25" customHeight="1"/>
    <row r="38" spans="13:13" ht="14.25" customHeight="1"/>
    <row r="39" spans="13:13" ht="14.25" customHeight="1"/>
    <row r="40" spans="13:13" ht="14.25" customHeight="1"/>
    <row r="41" spans="13:13" ht="14.25" customHeight="1"/>
    <row r="42" spans="13:13" ht="14.25" customHeight="1"/>
    <row r="43" spans="13:13" ht="14.25" customHeight="1">
      <c r="M43" s="23"/>
    </row>
    <row r="44" spans="13:13" ht="14.25" customHeight="1"/>
    <row r="45" spans="13:13" ht="14.25" customHeight="1"/>
    <row r="46" spans="13:13" ht="14.25" customHeight="1"/>
    <row r="47" spans="13:13" ht="14.25" customHeight="1"/>
    <row r="48" spans="13:13" ht="14.25" customHeight="1"/>
    <row r="49" spans="1:5" ht="14.25" customHeight="1"/>
    <row r="50" spans="1:5" ht="14.25" customHeight="1"/>
    <row r="51" spans="1:5" ht="14.25" customHeight="1">
      <c r="A51" s="77" t="s">
        <v>51</v>
      </c>
      <c r="B51" s="78"/>
      <c r="C51" s="78"/>
      <c r="D51" s="78"/>
      <c r="E51" s="79"/>
    </row>
    <row r="52" spans="1:5" ht="14.25" customHeight="1">
      <c r="A52" s="1" t="s">
        <v>0</v>
      </c>
      <c r="B52" s="1" t="s">
        <v>1</v>
      </c>
      <c r="C52" s="1" t="s">
        <v>2</v>
      </c>
      <c r="D52" s="2" t="s">
        <v>3</v>
      </c>
      <c r="E52" s="3" t="s">
        <v>4</v>
      </c>
    </row>
    <row r="53" spans="1:5" ht="14.25" customHeight="1">
      <c r="A53" s="4" t="s">
        <v>52</v>
      </c>
      <c r="B53" s="5">
        <v>93573664151</v>
      </c>
      <c r="C53" s="6" t="s">
        <v>53</v>
      </c>
      <c r="D53" s="7">
        <v>477</v>
      </c>
      <c r="E53" s="8">
        <f t="shared" ref="E53:E68" si="2">D53*0.2</f>
        <v>95.4</v>
      </c>
    </row>
    <row r="54" spans="1:5" ht="14.25" customHeight="1">
      <c r="A54" s="9" t="s">
        <v>54</v>
      </c>
      <c r="B54" s="10">
        <v>93573563461</v>
      </c>
      <c r="C54" s="11" t="s">
        <v>55</v>
      </c>
      <c r="D54" s="12">
        <v>299</v>
      </c>
      <c r="E54" s="13">
        <f t="shared" si="2"/>
        <v>59.800000000000004</v>
      </c>
    </row>
    <row r="55" spans="1:5" ht="14.25" customHeight="1">
      <c r="A55" s="9" t="s">
        <v>56</v>
      </c>
      <c r="B55" s="10">
        <v>4000530687777</v>
      </c>
      <c r="C55" s="11" t="s">
        <v>57</v>
      </c>
      <c r="D55" s="12">
        <v>233.15</v>
      </c>
      <c r="E55" s="13">
        <f t="shared" si="2"/>
        <v>46.63</v>
      </c>
    </row>
    <row r="56" spans="1:5" ht="14.25" customHeight="1">
      <c r="A56" s="9" t="s">
        <v>58</v>
      </c>
      <c r="B56" s="10">
        <v>8718696176245</v>
      </c>
      <c r="C56" s="11" t="s">
        <v>59</v>
      </c>
      <c r="D56" s="12">
        <v>194.98</v>
      </c>
      <c r="E56" s="13">
        <f t="shared" si="2"/>
        <v>38.996000000000002</v>
      </c>
    </row>
    <row r="57" spans="1:5" ht="14.25" customHeight="1">
      <c r="A57" s="9" t="s">
        <v>60</v>
      </c>
      <c r="B57" s="10">
        <v>5707644536807</v>
      </c>
      <c r="C57" s="11" t="s">
        <v>61</v>
      </c>
      <c r="D57" s="12">
        <v>128.11000000000001</v>
      </c>
      <c r="E57" s="13">
        <f t="shared" si="2"/>
        <v>25.622000000000003</v>
      </c>
    </row>
    <row r="58" spans="1:5" ht="14.25" customHeight="1">
      <c r="A58" s="9" t="s">
        <v>62</v>
      </c>
      <c r="B58" s="10">
        <v>4008874185607</v>
      </c>
      <c r="C58" s="11" t="s">
        <v>63</v>
      </c>
      <c r="D58" s="12">
        <v>89.96</v>
      </c>
      <c r="E58" s="13">
        <f t="shared" si="2"/>
        <v>17.992000000000001</v>
      </c>
    </row>
    <row r="59" spans="1:5" ht="14.25" customHeight="1">
      <c r="A59" s="9" t="s">
        <v>64</v>
      </c>
      <c r="B59" s="10">
        <v>754194083515</v>
      </c>
      <c r="C59" s="11" t="s">
        <v>65</v>
      </c>
      <c r="D59" s="12">
        <v>74.462500000000006</v>
      </c>
      <c r="E59" s="13">
        <f t="shared" si="2"/>
        <v>14.892500000000002</v>
      </c>
    </row>
    <row r="60" spans="1:5" ht="14.25" customHeight="1">
      <c r="A60" s="9" t="s">
        <v>66</v>
      </c>
      <c r="B60" s="10">
        <v>3307413011232</v>
      </c>
      <c r="C60" s="11" t="s">
        <v>67</v>
      </c>
      <c r="D60" s="12">
        <v>55.99</v>
      </c>
      <c r="E60" s="13">
        <f t="shared" si="2"/>
        <v>11.198</v>
      </c>
    </row>
    <row r="61" spans="1:5" ht="14.25" customHeight="1">
      <c r="A61" s="9" t="s">
        <v>68</v>
      </c>
      <c r="B61" s="10">
        <v>4029427010504</v>
      </c>
      <c r="C61" s="11" t="s">
        <v>69</v>
      </c>
      <c r="D61" s="12">
        <v>42.0625</v>
      </c>
      <c r="E61" s="13">
        <f t="shared" si="2"/>
        <v>8.4124999999999996</v>
      </c>
    </row>
    <row r="62" spans="1:5" ht="14.25" customHeight="1">
      <c r="A62" s="9" t="s">
        <v>70</v>
      </c>
      <c r="B62" s="10">
        <v>4023103155534</v>
      </c>
      <c r="C62" s="11" t="s">
        <v>71</v>
      </c>
      <c r="D62" s="12">
        <v>39.950000000000003</v>
      </c>
      <c r="E62" s="13">
        <f t="shared" si="2"/>
        <v>7.9900000000000011</v>
      </c>
    </row>
    <row r="63" spans="1:5" ht="14.25" customHeight="1">
      <c r="A63" s="9" t="s">
        <v>72</v>
      </c>
      <c r="B63" s="10">
        <v>4057665481589</v>
      </c>
      <c r="C63" s="11" t="s">
        <v>73</v>
      </c>
      <c r="D63" s="12">
        <v>35.825000000000003</v>
      </c>
      <c r="E63" s="13">
        <f t="shared" si="2"/>
        <v>7.1650000000000009</v>
      </c>
    </row>
    <row r="64" spans="1:5" ht="14.25" customHeight="1">
      <c r="A64" s="9" t="s">
        <v>74</v>
      </c>
      <c r="B64" s="10">
        <v>4003474128498</v>
      </c>
      <c r="C64" s="11" t="s">
        <v>75</v>
      </c>
      <c r="D64" s="12">
        <v>34.840000000000003</v>
      </c>
      <c r="E64" s="13">
        <f t="shared" si="2"/>
        <v>6.9680000000000009</v>
      </c>
    </row>
    <row r="65" spans="1:5" ht="14.25" customHeight="1">
      <c r="A65" s="9" t="s">
        <v>76</v>
      </c>
      <c r="B65" s="10">
        <v>8434363290907</v>
      </c>
      <c r="C65" s="11" t="s">
        <v>77</v>
      </c>
      <c r="D65" s="12">
        <v>30.79</v>
      </c>
      <c r="E65" s="13">
        <f t="shared" si="2"/>
        <v>6.1580000000000004</v>
      </c>
    </row>
    <row r="66" spans="1:5" ht="14.25" customHeight="1">
      <c r="A66" s="9" t="s">
        <v>78</v>
      </c>
      <c r="B66" s="10">
        <v>4008838275689</v>
      </c>
      <c r="C66" s="11" t="s">
        <v>79</v>
      </c>
      <c r="D66" s="12">
        <v>24.95</v>
      </c>
      <c r="E66" s="13">
        <f t="shared" si="2"/>
        <v>4.99</v>
      </c>
    </row>
    <row r="67" spans="1:5" ht="14.25" customHeight="1">
      <c r="A67" s="9" t="s">
        <v>80</v>
      </c>
      <c r="B67" s="10">
        <v>4008838315903</v>
      </c>
      <c r="C67" s="11" t="s">
        <v>81</v>
      </c>
      <c r="D67" s="12">
        <v>24.1875</v>
      </c>
      <c r="E67" s="13">
        <f t="shared" si="2"/>
        <v>4.8375000000000004</v>
      </c>
    </row>
    <row r="68" spans="1:5" ht="14.25" customHeight="1">
      <c r="A68" s="14" t="s">
        <v>82</v>
      </c>
      <c r="B68" s="15">
        <v>5053191034816</v>
      </c>
      <c r="C68" s="16" t="s">
        <v>83</v>
      </c>
      <c r="D68" s="17">
        <v>17.425000000000001</v>
      </c>
      <c r="E68" s="18">
        <f t="shared" si="2"/>
        <v>3.4850000000000003</v>
      </c>
    </row>
    <row r="69" spans="1:5" ht="14.25" customHeight="1">
      <c r="D69" s="19">
        <f t="shared" ref="D69:E69" si="3">SUM(D53:D68)</f>
        <v>1802.6824999999999</v>
      </c>
      <c r="E69" s="20">
        <f t="shared" si="3"/>
        <v>360.5365000000001</v>
      </c>
    </row>
    <row r="70" spans="1:5" ht="14.25" customHeight="1">
      <c r="D70" s="21">
        <f>D69*4.73</f>
        <v>8526.6882249999999</v>
      </c>
      <c r="E70" s="82">
        <v>2097</v>
      </c>
    </row>
    <row r="71" spans="1:5" ht="23.4" customHeight="1">
      <c r="E71" s="83">
        <v>1992</v>
      </c>
    </row>
    <row r="72" spans="1:5" ht="14.25" customHeight="1"/>
    <row r="73" spans="1:5" ht="14.25" customHeight="1"/>
    <row r="74" spans="1:5" ht="14.25" customHeight="1"/>
    <row r="75" spans="1:5" ht="14.25" customHeight="1"/>
    <row r="76" spans="1:5" ht="14.25" customHeight="1"/>
    <row r="77" spans="1:5" ht="14.25" customHeight="1"/>
    <row r="78" spans="1:5" ht="14.25" customHeight="1"/>
    <row r="79" spans="1:5" ht="14.25" customHeight="1"/>
    <row r="80" spans="1:5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spans="1:5" ht="14.25" customHeight="1"/>
    <row r="98" spans="1:5" ht="14.25" customHeight="1"/>
    <row r="99" spans="1:5" ht="14.25" customHeight="1"/>
    <row r="100" spans="1:5" ht="14.25" customHeight="1"/>
    <row r="101" spans="1:5" ht="14.25" customHeight="1"/>
    <row r="102" spans="1:5" ht="14.25" customHeight="1"/>
    <row r="103" spans="1:5" ht="14.25" customHeight="1">
      <c r="A103" s="77" t="s">
        <v>84</v>
      </c>
      <c r="B103" s="78"/>
      <c r="C103" s="78"/>
      <c r="D103" s="78"/>
      <c r="E103" s="79"/>
    </row>
    <row r="104" spans="1:5" ht="14.25" customHeight="1">
      <c r="A104" s="1" t="s">
        <v>0</v>
      </c>
      <c r="B104" s="1" t="s">
        <v>1</v>
      </c>
      <c r="C104" s="1" t="s">
        <v>2</v>
      </c>
      <c r="D104" s="2" t="s">
        <v>3</v>
      </c>
      <c r="E104" s="3" t="s">
        <v>4</v>
      </c>
    </row>
    <row r="105" spans="1:5" ht="14.25" customHeight="1">
      <c r="A105" s="4" t="s">
        <v>85</v>
      </c>
      <c r="B105" s="5">
        <v>8710755130267</v>
      </c>
      <c r="C105" s="6" t="s">
        <v>86</v>
      </c>
      <c r="D105" s="7">
        <v>228.48</v>
      </c>
      <c r="E105" s="8">
        <f t="shared" ref="E105:E118" si="4">D105*0.2</f>
        <v>45.695999999999998</v>
      </c>
    </row>
    <row r="106" spans="1:5" ht="14.25" customHeight="1">
      <c r="A106" s="9" t="s">
        <v>87</v>
      </c>
      <c r="B106" s="10">
        <v>4895156672012</v>
      </c>
      <c r="C106" s="11" t="s">
        <v>88</v>
      </c>
      <c r="D106" s="12">
        <v>176.39</v>
      </c>
      <c r="E106" s="13">
        <f t="shared" si="4"/>
        <v>35.277999999999999</v>
      </c>
    </row>
    <row r="107" spans="1:5" ht="14.25" customHeight="1">
      <c r="A107" s="9" t="s">
        <v>89</v>
      </c>
      <c r="B107" s="10">
        <v>4041134015818</v>
      </c>
      <c r="C107" s="11" t="s">
        <v>90</v>
      </c>
      <c r="D107" s="12">
        <v>119.99</v>
      </c>
      <c r="E107" s="13">
        <f t="shared" si="4"/>
        <v>23.998000000000001</v>
      </c>
    </row>
    <row r="108" spans="1:5" ht="14.25" customHeight="1">
      <c r="A108" s="9" t="s">
        <v>91</v>
      </c>
      <c r="B108" s="10">
        <v>8432393298580</v>
      </c>
      <c r="C108" s="11" t="s">
        <v>92</v>
      </c>
      <c r="D108" s="12">
        <v>110.7</v>
      </c>
      <c r="E108" s="13">
        <f t="shared" si="4"/>
        <v>22.14</v>
      </c>
    </row>
    <row r="109" spans="1:5" ht="14.25" customHeight="1">
      <c r="A109" s="9" t="s">
        <v>93</v>
      </c>
      <c r="B109" s="10">
        <v>840095875295</v>
      </c>
      <c r="C109" s="11" t="s">
        <v>94</v>
      </c>
      <c r="D109" s="12">
        <v>68.430000000000007</v>
      </c>
      <c r="E109" s="13">
        <f t="shared" si="4"/>
        <v>13.686000000000002</v>
      </c>
    </row>
    <row r="110" spans="1:5" ht="14.25" customHeight="1">
      <c r="A110" s="9" t="s">
        <v>95</v>
      </c>
      <c r="B110" s="10">
        <v>9002759969837</v>
      </c>
      <c r="C110" s="11" t="s">
        <v>96</v>
      </c>
      <c r="D110" s="12">
        <v>65.91</v>
      </c>
      <c r="E110" s="13">
        <f t="shared" si="4"/>
        <v>13.182</v>
      </c>
    </row>
    <row r="111" spans="1:5" ht="14.25" customHeight="1">
      <c r="A111" s="9" t="s">
        <v>97</v>
      </c>
      <c r="B111" s="10">
        <v>6955880352241</v>
      </c>
      <c r="C111" s="11" t="s">
        <v>98</v>
      </c>
      <c r="D111" s="12">
        <v>58.73</v>
      </c>
      <c r="E111" s="13">
        <f t="shared" si="4"/>
        <v>11.746</v>
      </c>
    </row>
    <row r="112" spans="1:5" ht="14.25" customHeight="1">
      <c r="A112" s="9" t="s">
        <v>99</v>
      </c>
      <c r="B112" s="10">
        <v>4023103194113</v>
      </c>
      <c r="C112" s="11" t="s">
        <v>100</v>
      </c>
      <c r="D112" s="12">
        <v>42.9</v>
      </c>
      <c r="E112" s="13">
        <f t="shared" si="4"/>
        <v>8.58</v>
      </c>
    </row>
    <row r="113" spans="1:5" ht="14.25" customHeight="1">
      <c r="A113" s="9" t="s">
        <v>101</v>
      </c>
      <c r="B113" s="10">
        <v>7610859207579</v>
      </c>
      <c r="C113" s="11" t="s">
        <v>102</v>
      </c>
      <c r="D113" s="12">
        <v>39.99</v>
      </c>
      <c r="E113" s="13">
        <f t="shared" si="4"/>
        <v>7.9980000000000011</v>
      </c>
    </row>
    <row r="114" spans="1:5" ht="14.25" customHeight="1">
      <c r="A114" s="9" t="s">
        <v>103</v>
      </c>
      <c r="B114" s="10">
        <v>4063425012016</v>
      </c>
      <c r="C114" s="11" t="s">
        <v>104</v>
      </c>
      <c r="D114" s="12">
        <v>39.975000000000001</v>
      </c>
      <c r="E114" s="13">
        <f t="shared" si="4"/>
        <v>7.995000000000001</v>
      </c>
    </row>
    <row r="115" spans="1:5" ht="14.25" customHeight="1">
      <c r="A115" s="9" t="s">
        <v>105</v>
      </c>
      <c r="B115" s="10">
        <v>4052025322038</v>
      </c>
      <c r="C115" s="11" t="s">
        <v>106</v>
      </c>
      <c r="D115" s="12">
        <v>23.112500000000001</v>
      </c>
      <c r="E115" s="13">
        <f t="shared" si="4"/>
        <v>4.6225000000000005</v>
      </c>
    </row>
    <row r="116" spans="1:5" ht="14.25" customHeight="1">
      <c r="A116" s="9" t="s">
        <v>107</v>
      </c>
      <c r="B116" s="10">
        <v>8008392120810</v>
      </c>
      <c r="C116" s="11" t="s">
        <v>108</v>
      </c>
      <c r="D116" s="12">
        <v>21</v>
      </c>
      <c r="E116" s="13">
        <f t="shared" si="4"/>
        <v>4.2</v>
      </c>
    </row>
    <row r="117" spans="1:5" ht="14.25" customHeight="1">
      <c r="A117" s="9" t="s">
        <v>109</v>
      </c>
      <c r="B117" s="10">
        <v>8007404270888</v>
      </c>
      <c r="C117" s="11" t="s">
        <v>110</v>
      </c>
      <c r="D117" s="12">
        <v>18</v>
      </c>
      <c r="E117" s="13">
        <f t="shared" si="4"/>
        <v>3.6</v>
      </c>
    </row>
    <row r="118" spans="1:5" ht="14.25" customHeight="1">
      <c r="A118" s="9" t="s">
        <v>111</v>
      </c>
      <c r="B118" s="10">
        <v>702163190757</v>
      </c>
      <c r="C118" s="11" t="s">
        <v>112</v>
      </c>
      <c r="D118" s="12">
        <v>15</v>
      </c>
      <c r="E118" s="13">
        <f t="shared" si="4"/>
        <v>3</v>
      </c>
    </row>
    <row r="119" spans="1:5" ht="14.25" customHeight="1">
      <c r="D119" s="19">
        <f t="shared" ref="D119:E119" si="5">SUM(D105:D118)</f>
        <v>1028.6075000000001</v>
      </c>
      <c r="E119" s="20">
        <f t="shared" si="5"/>
        <v>205.72149999999999</v>
      </c>
    </row>
    <row r="120" spans="1:5" ht="14.25" customHeight="1">
      <c r="D120" s="21">
        <f>D119*4.73</f>
        <v>4865.3134750000008</v>
      </c>
      <c r="E120" s="82">
        <v>1196</v>
      </c>
    </row>
    <row r="121" spans="1:5" ht="24" customHeight="1">
      <c r="E121" s="83">
        <v>1136</v>
      </c>
    </row>
    <row r="122" spans="1:5" ht="14.25" customHeight="1"/>
    <row r="123" spans="1:5" ht="14.25" customHeight="1"/>
    <row r="124" spans="1:5" ht="14.25" customHeight="1"/>
    <row r="125" spans="1:5" ht="14.25" customHeight="1"/>
    <row r="126" spans="1:5" ht="14.25" customHeight="1"/>
    <row r="127" spans="1:5" ht="14.25" customHeight="1"/>
    <row r="128" spans="1:5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spans="1:5" ht="14.25" customHeight="1"/>
    <row r="146" spans="1:5" ht="14.25" customHeight="1"/>
    <row r="147" spans="1:5" ht="14.25" customHeight="1"/>
    <row r="148" spans="1:5" ht="14.25" customHeight="1"/>
    <row r="149" spans="1:5" ht="14.25" customHeight="1"/>
    <row r="150" spans="1:5" ht="14.25" customHeight="1"/>
    <row r="151" spans="1:5" ht="14.25" customHeight="1"/>
    <row r="152" spans="1:5" ht="14.25" customHeight="1"/>
    <row r="153" spans="1:5" ht="14.25" customHeight="1"/>
    <row r="154" spans="1:5" ht="14.25" customHeight="1"/>
    <row r="155" spans="1:5" ht="14.25" customHeight="1"/>
    <row r="156" spans="1:5" ht="14.25" customHeight="1">
      <c r="A156" s="77" t="s">
        <v>113</v>
      </c>
      <c r="B156" s="78"/>
      <c r="C156" s="78"/>
      <c r="D156" s="78"/>
      <c r="E156" s="79"/>
    </row>
    <row r="157" spans="1:5" ht="14.25" customHeight="1">
      <c r="A157" s="1" t="s">
        <v>0</v>
      </c>
      <c r="B157" s="1" t="s">
        <v>1</v>
      </c>
      <c r="C157" s="1" t="s">
        <v>2</v>
      </c>
      <c r="D157" s="2" t="s">
        <v>3</v>
      </c>
      <c r="E157" s="3" t="s">
        <v>4</v>
      </c>
    </row>
    <row r="158" spans="1:5" ht="14.25" customHeight="1">
      <c r="A158" s="4" t="s">
        <v>114</v>
      </c>
      <c r="B158" s="5">
        <v>5901337275763</v>
      </c>
      <c r="C158" s="6" t="s">
        <v>115</v>
      </c>
      <c r="D158" s="7">
        <v>211.82</v>
      </c>
      <c r="E158" s="8">
        <f t="shared" ref="E158:E170" si="6">D158*0.2</f>
        <v>42.364000000000004</v>
      </c>
    </row>
    <row r="159" spans="1:5" ht="14.25" customHeight="1">
      <c r="A159" s="9" t="s">
        <v>116</v>
      </c>
      <c r="B159" s="10">
        <v>8059304740251</v>
      </c>
      <c r="C159" s="11" t="s">
        <v>117</v>
      </c>
      <c r="D159" s="12">
        <v>186.42500000000001</v>
      </c>
      <c r="E159" s="13">
        <f t="shared" si="6"/>
        <v>37.285000000000004</v>
      </c>
    </row>
    <row r="160" spans="1:5" ht="14.25" customHeight="1">
      <c r="A160" s="9" t="s">
        <v>118</v>
      </c>
      <c r="B160" s="10">
        <v>790776004967</v>
      </c>
      <c r="C160" s="11" t="s">
        <v>119</v>
      </c>
      <c r="D160" s="12">
        <v>127</v>
      </c>
      <c r="E160" s="13">
        <f t="shared" si="6"/>
        <v>25.400000000000002</v>
      </c>
    </row>
    <row r="161" spans="1:5" ht="14.25" customHeight="1">
      <c r="A161" s="9" t="s">
        <v>120</v>
      </c>
      <c r="B161" s="10">
        <v>50743048845</v>
      </c>
      <c r="C161" s="11" t="s">
        <v>121</v>
      </c>
      <c r="D161" s="12">
        <v>99.99</v>
      </c>
      <c r="E161" s="13">
        <f t="shared" si="6"/>
        <v>19.998000000000001</v>
      </c>
    </row>
    <row r="162" spans="1:5" ht="14.25" customHeight="1">
      <c r="A162" s="9" t="s">
        <v>122</v>
      </c>
      <c r="B162" s="10">
        <v>6974593020001</v>
      </c>
      <c r="C162" s="11" t="s">
        <v>123</v>
      </c>
      <c r="D162" s="12">
        <v>58.774999999999999</v>
      </c>
      <c r="E162" s="13">
        <f t="shared" si="6"/>
        <v>11.755000000000001</v>
      </c>
    </row>
    <row r="163" spans="1:5" ht="14.25" customHeight="1">
      <c r="A163" s="9" t="s">
        <v>124</v>
      </c>
      <c r="B163" s="10">
        <v>843019100657</v>
      </c>
      <c r="C163" s="11" t="s">
        <v>125</v>
      </c>
      <c r="D163" s="12">
        <v>48.55</v>
      </c>
      <c r="E163" s="13">
        <f t="shared" si="6"/>
        <v>9.7100000000000009</v>
      </c>
    </row>
    <row r="164" spans="1:5" ht="14.25" customHeight="1">
      <c r="A164" s="9" t="s">
        <v>126</v>
      </c>
      <c r="B164" s="10">
        <v>28295566308</v>
      </c>
      <c r="C164" s="11" t="s">
        <v>127</v>
      </c>
      <c r="D164" s="12">
        <v>48.55</v>
      </c>
      <c r="E164" s="13">
        <f t="shared" si="6"/>
        <v>9.7100000000000009</v>
      </c>
    </row>
    <row r="165" spans="1:5" ht="14.25" customHeight="1">
      <c r="A165" s="9" t="s">
        <v>128</v>
      </c>
      <c r="B165" s="10">
        <v>843019100114</v>
      </c>
      <c r="C165" s="11" t="s">
        <v>129</v>
      </c>
      <c r="D165" s="12">
        <v>45.9</v>
      </c>
      <c r="E165" s="13">
        <f t="shared" si="6"/>
        <v>9.18</v>
      </c>
    </row>
    <row r="166" spans="1:5" ht="14.25" customHeight="1">
      <c r="A166" s="9" t="s">
        <v>130</v>
      </c>
      <c r="B166" s="10">
        <v>4023103202092</v>
      </c>
      <c r="C166" s="11" t="s">
        <v>131</v>
      </c>
      <c r="D166" s="12">
        <v>44.99</v>
      </c>
      <c r="E166" s="13">
        <f t="shared" si="6"/>
        <v>8.9980000000000011</v>
      </c>
    </row>
    <row r="167" spans="1:5" ht="14.25" customHeight="1">
      <c r="A167" s="9" t="s">
        <v>132</v>
      </c>
      <c r="B167" s="10">
        <v>8717427613837</v>
      </c>
      <c r="C167" s="11" t="s">
        <v>133</v>
      </c>
      <c r="D167" s="12">
        <v>29.99</v>
      </c>
      <c r="E167" s="13">
        <f t="shared" si="6"/>
        <v>5.9980000000000002</v>
      </c>
    </row>
    <row r="168" spans="1:5" ht="14.25" customHeight="1">
      <c r="A168" s="9" t="s">
        <v>134</v>
      </c>
      <c r="B168" s="10">
        <v>8027620115428</v>
      </c>
      <c r="C168" s="11" t="s">
        <v>135</v>
      </c>
      <c r="D168" s="12">
        <v>26.987500000000001</v>
      </c>
      <c r="E168" s="13">
        <f t="shared" si="6"/>
        <v>5.3975000000000009</v>
      </c>
    </row>
    <row r="169" spans="1:5" ht="14.25" customHeight="1">
      <c r="A169" s="9" t="s">
        <v>136</v>
      </c>
      <c r="B169" s="10">
        <v>8434363271982</v>
      </c>
      <c r="C169" s="11" t="s">
        <v>137</v>
      </c>
      <c r="D169" s="12">
        <v>26.62</v>
      </c>
      <c r="E169" s="13">
        <f t="shared" si="6"/>
        <v>5.3240000000000007</v>
      </c>
    </row>
    <row r="170" spans="1:5" ht="14.25" customHeight="1">
      <c r="A170" s="14" t="s">
        <v>138</v>
      </c>
      <c r="B170" s="15">
        <v>840095812887</v>
      </c>
      <c r="C170" s="16" t="s">
        <v>139</v>
      </c>
      <c r="D170" s="17">
        <v>16.61</v>
      </c>
      <c r="E170" s="18">
        <f t="shared" si="6"/>
        <v>3.3220000000000001</v>
      </c>
    </row>
    <row r="171" spans="1:5" ht="14.25" customHeight="1">
      <c r="D171" s="19">
        <f t="shared" ref="D171:E171" si="7">SUM(D158:D170)</f>
        <v>972.20749999999987</v>
      </c>
      <c r="E171" s="20">
        <f t="shared" si="7"/>
        <v>194.44150000000005</v>
      </c>
    </row>
    <row r="172" spans="1:5" ht="14.25" customHeight="1">
      <c r="D172" s="21">
        <f>D171*4.73</f>
        <v>4598.541475</v>
      </c>
      <c r="E172" s="82">
        <v>1131</v>
      </c>
    </row>
    <row r="173" spans="1:5" ht="28.2" customHeight="1">
      <c r="E173" s="83">
        <v>1174</v>
      </c>
    </row>
    <row r="174" spans="1:5" ht="14.25" customHeight="1"/>
    <row r="175" spans="1:5" ht="14.25" customHeight="1"/>
    <row r="176" spans="1: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spans="1:5" ht="14.25" customHeight="1"/>
    <row r="210" spans="1:5" ht="14.25" customHeight="1"/>
    <row r="211" spans="1:5" ht="14.25" customHeight="1">
      <c r="A211" s="77" t="s">
        <v>140</v>
      </c>
      <c r="B211" s="78"/>
      <c r="C211" s="78"/>
      <c r="D211" s="78"/>
      <c r="E211" s="80"/>
    </row>
    <row r="212" spans="1:5" ht="14.25" customHeight="1">
      <c r="A212" s="1" t="s">
        <v>0</v>
      </c>
      <c r="B212" s="1" t="s">
        <v>1</v>
      </c>
      <c r="C212" s="1" t="s">
        <v>2</v>
      </c>
      <c r="D212" s="2" t="s">
        <v>3</v>
      </c>
      <c r="E212" s="3" t="s">
        <v>4</v>
      </c>
    </row>
    <row r="213" spans="1:5" ht="14.25" customHeight="1">
      <c r="A213" s="9" t="s">
        <v>141</v>
      </c>
      <c r="B213" s="26">
        <v>4242003804933</v>
      </c>
      <c r="C213" s="11" t="s">
        <v>142</v>
      </c>
      <c r="D213" s="27">
        <v>399</v>
      </c>
      <c r="E213" s="28">
        <f t="shared" ref="E213:E218" si="8">D213*0.22</f>
        <v>87.78</v>
      </c>
    </row>
    <row r="214" spans="1:5" ht="14.25" customHeight="1">
      <c r="A214" s="9" t="s">
        <v>143</v>
      </c>
      <c r="B214" s="26">
        <v>4242002950976</v>
      </c>
      <c r="C214" s="11" t="s">
        <v>144</v>
      </c>
      <c r="D214" s="27">
        <v>367.38749999999999</v>
      </c>
      <c r="E214" s="28">
        <f t="shared" si="8"/>
        <v>80.825249999999997</v>
      </c>
    </row>
    <row r="215" spans="1:5" ht="14.25" customHeight="1">
      <c r="A215" s="9" t="s">
        <v>145</v>
      </c>
      <c r="B215" s="29">
        <v>3700342426885</v>
      </c>
      <c r="C215" s="11" t="s">
        <v>146</v>
      </c>
      <c r="D215" s="27">
        <v>218.24</v>
      </c>
      <c r="E215" s="28">
        <f t="shared" si="8"/>
        <v>48.012800000000006</v>
      </c>
    </row>
    <row r="216" spans="1:5" ht="14.25" customHeight="1">
      <c r="A216" s="9" t="s">
        <v>147</v>
      </c>
      <c r="B216" s="29">
        <v>4038437033519</v>
      </c>
      <c r="C216" s="11" t="s">
        <v>148</v>
      </c>
      <c r="D216" s="27">
        <v>209</v>
      </c>
      <c r="E216" s="28">
        <f t="shared" si="8"/>
        <v>45.98</v>
      </c>
    </row>
    <row r="217" spans="1:5" ht="14.25" customHeight="1">
      <c r="A217" s="14" t="s">
        <v>149</v>
      </c>
      <c r="B217" s="30">
        <v>6972691274159</v>
      </c>
      <c r="C217" s="16" t="s">
        <v>150</v>
      </c>
      <c r="D217" s="31">
        <v>25.387499999999999</v>
      </c>
      <c r="E217" s="32">
        <f t="shared" si="8"/>
        <v>5.5852500000000003</v>
      </c>
    </row>
    <row r="218" spans="1:5" ht="14.25" customHeight="1">
      <c r="D218" s="33">
        <f>SUM(D213:D217)</f>
        <v>1219.0150000000001</v>
      </c>
      <c r="E218" s="34">
        <f t="shared" si="8"/>
        <v>268.18330000000003</v>
      </c>
    </row>
    <row r="219" spans="1:5" ht="14.25" customHeight="1">
      <c r="D219" s="35">
        <f>D218*4.75</f>
        <v>5790.3212500000009</v>
      </c>
      <c r="E219" s="84">
        <v>1566</v>
      </c>
    </row>
    <row r="220" spans="1:5" ht="20.399999999999999" customHeight="1">
      <c r="E220" s="83">
        <v>1487</v>
      </c>
    </row>
    <row r="221" spans="1:5" ht="14.25" customHeight="1"/>
    <row r="222" spans="1:5" ht="14.25" customHeight="1"/>
    <row r="223" spans="1:5" ht="14.25" customHeight="1"/>
    <row r="224" spans="1:5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spans="1:5" ht="14.25" customHeight="1"/>
    <row r="258" spans="1:5" ht="14.25" customHeight="1"/>
    <row r="259" spans="1:5" ht="14.25" customHeight="1"/>
    <row r="260" spans="1:5" ht="14.25" customHeight="1"/>
    <row r="261" spans="1:5" ht="14.25" customHeight="1"/>
    <row r="262" spans="1:5" ht="14.25" customHeight="1">
      <c r="A262" s="77" t="s">
        <v>151</v>
      </c>
      <c r="B262" s="78"/>
      <c r="C262" s="78"/>
      <c r="D262" s="78"/>
      <c r="E262" s="79"/>
    </row>
    <row r="263" spans="1:5" ht="14.25" customHeight="1">
      <c r="A263" s="1" t="s">
        <v>0</v>
      </c>
      <c r="B263" s="1" t="s">
        <v>1</v>
      </c>
      <c r="C263" s="1" t="s">
        <v>2</v>
      </c>
      <c r="D263" s="2" t="s">
        <v>3</v>
      </c>
      <c r="E263" s="3" t="s">
        <v>4</v>
      </c>
    </row>
    <row r="264" spans="1:5" ht="14.25" customHeight="1">
      <c r="A264" s="4" t="s">
        <v>152</v>
      </c>
      <c r="B264" s="5">
        <v>7612738901851</v>
      </c>
      <c r="C264" s="6" t="s">
        <v>153</v>
      </c>
      <c r="D264" s="7">
        <v>108.95</v>
      </c>
      <c r="E264" s="8">
        <f t="shared" ref="E264:E279" si="9">D264*0.2</f>
        <v>21.790000000000003</v>
      </c>
    </row>
    <row r="265" spans="1:5" ht="14.25" customHeight="1">
      <c r="A265" s="9" t="s">
        <v>154</v>
      </c>
      <c r="B265" s="10">
        <v>7612583363316</v>
      </c>
      <c r="C265" s="11" t="s">
        <v>155</v>
      </c>
      <c r="D265" s="12">
        <v>89.9</v>
      </c>
      <c r="E265" s="13">
        <f t="shared" si="9"/>
        <v>17.98</v>
      </c>
    </row>
    <row r="266" spans="1:5" ht="14.25" customHeight="1">
      <c r="A266" s="9" t="s">
        <v>156</v>
      </c>
      <c r="B266" s="10">
        <v>4052025212636</v>
      </c>
      <c r="C266" s="11" t="s">
        <v>157</v>
      </c>
      <c r="D266" s="12">
        <v>87.487499999999997</v>
      </c>
      <c r="E266" s="13">
        <f t="shared" si="9"/>
        <v>17.497499999999999</v>
      </c>
    </row>
    <row r="267" spans="1:5" ht="14.25" customHeight="1">
      <c r="A267" s="9" t="s">
        <v>158</v>
      </c>
      <c r="B267" s="10">
        <v>3272342128231</v>
      </c>
      <c r="C267" s="11" t="s">
        <v>159</v>
      </c>
      <c r="D267" s="12">
        <v>85.95</v>
      </c>
      <c r="E267" s="13">
        <f t="shared" si="9"/>
        <v>17.190000000000001</v>
      </c>
    </row>
    <row r="268" spans="1:5" ht="14.25" customHeight="1">
      <c r="A268" s="9" t="s">
        <v>160</v>
      </c>
      <c r="B268" s="10">
        <v>8436584361664</v>
      </c>
      <c r="C268" s="11" t="s">
        <v>161</v>
      </c>
      <c r="D268" s="12">
        <v>81.525000000000006</v>
      </c>
      <c r="E268" s="13">
        <f t="shared" si="9"/>
        <v>16.305000000000003</v>
      </c>
    </row>
    <row r="269" spans="1:5" ht="14.25" customHeight="1">
      <c r="A269" s="9" t="s">
        <v>162</v>
      </c>
      <c r="B269" s="10">
        <v>7610859135483</v>
      </c>
      <c r="C269" s="11" t="s">
        <v>163</v>
      </c>
      <c r="D269" s="12">
        <v>70.73</v>
      </c>
      <c r="E269" s="13">
        <f t="shared" si="9"/>
        <v>14.146000000000001</v>
      </c>
    </row>
    <row r="270" spans="1:5" ht="14.25" customHeight="1">
      <c r="A270" s="9" t="s">
        <v>164</v>
      </c>
      <c r="B270" s="10">
        <v>4023103229716</v>
      </c>
      <c r="C270" s="11" t="s">
        <v>165</v>
      </c>
      <c r="D270" s="12">
        <v>66</v>
      </c>
      <c r="E270" s="13">
        <f t="shared" si="9"/>
        <v>13.200000000000001</v>
      </c>
    </row>
    <row r="271" spans="1:5" ht="14.25" customHeight="1">
      <c r="A271" s="9" t="s">
        <v>166</v>
      </c>
      <c r="B271" s="10">
        <v>3168430319783</v>
      </c>
      <c r="C271" s="11" t="s">
        <v>167</v>
      </c>
      <c r="D271" s="12">
        <v>65</v>
      </c>
      <c r="E271" s="13">
        <f t="shared" si="9"/>
        <v>13</v>
      </c>
    </row>
    <row r="272" spans="1:5" ht="14.25" customHeight="1">
      <c r="A272" s="9" t="s">
        <v>168</v>
      </c>
      <c r="B272" s="10">
        <v>8004976394578</v>
      </c>
      <c r="C272" s="11" t="s">
        <v>169</v>
      </c>
      <c r="D272" s="12">
        <v>53.99</v>
      </c>
      <c r="E272" s="13">
        <f t="shared" si="9"/>
        <v>10.798000000000002</v>
      </c>
    </row>
    <row r="273" spans="1:5" ht="14.25" customHeight="1">
      <c r="A273" s="9" t="s">
        <v>70</v>
      </c>
      <c r="B273" s="10">
        <v>4023103155534</v>
      </c>
      <c r="C273" s="11" t="s">
        <v>71</v>
      </c>
      <c r="D273" s="12">
        <v>39.950000000000003</v>
      </c>
      <c r="E273" s="13">
        <f t="shared" si="9"/>
        <v>7.9900000000000011</v>
      </c>
    </row>
    <row r="274" spans="1:5" ht="14.25" customHeight="1">
      <c r="A274" s="9" t="s">
        <v>170</v>
      </c>
      <c r="B274" s="10">
        <v>4019844789442</v>
      </c>
      <c r="C274" s="11" t="s">
        <v>171</v>
      </c>
      <c r="D274" s="12">
        <v>38.44</v>
      </c>
      <c r="E274" s="13">
        <f t="shared" si="9"/>
        <v>7.6879999999999997</v>
      </c>
    </row>
    <row r="275" spans="1:5" ht="14.25" customHeight="1">
      <c r="A275" s="9" t="s">
        <v>172</v>
      </c>
      <c r="B275" s="10">
        <v>726962404440</v>
      </c>
      <c r="C275" s="11" t="s">
        <v>173</v>
      </c>
      <c r="D275" s="12">
        <v>34.375</v>
      </c>
      <c r="E275" s="13">
        <f t="shared" si="9"/>
        <v>6.875</v>
      </c>
    </row>
    <row r="276" spans="1:5" ht="14.25" customHeight="1">
      <c r="A276" s="9" t="s">
        <v>174</v>
      </c>
      <c r="B276" s="10">
        <v>4004122208418</v>
      </c>
      <c r="C276" s="11" t="s">
        <v>175</v>
      </c>
      <c r="D276" s="12">
        <v>26.75</v>
      </c>
      <c r="E276" s="13">
        <f t="shared" si="9"/>
        <v>5.3500000000000005</v>
      </c>
    </row>
    <row r="277" spans="1:5" ht="14.25" customHeight="1">
      <c r="A277" s="9" t="s">
        <v>176</v>
      </c>
      <c r="B277" s="10">
        <v>5023674137273</v>
      </c>
      <c r="C277" s="11" t="s">
        <v>177</v>
      </c>
      <c r="D277" s="12">
        <v>26</v>
      </c>
      <c r="E277" s="13">
        <f t="shared" si="9"/>
        <v>5.2</v>
      </c>
    </row>
    <row r="278" spans="1:5" ht="14.25" customHeight="1">
      <c r="A278" s="9" t="s">
        <v>178</v>
      </c>
      <c r="B278" s="10">
        <v>4046663003305</v>
      </c>
      <c r="C278" s="11" t="s">
        <v>179</v>
      </c>
      <c r="D278" s="12">
        <v>16.887499999999999</v>
      </c>
      <c r="E278" s="13">
        <f t="shared" si="9"/>
        <v>3.3774999999999999</v>
      </c>
    </row>
    <row r="279" spans="1:5" ht="14.25" customHeight="1">
      <c r="A279" s="14" t="s">
        <v>180</v>
      </c>
      <c r="B279" s="15">
        <v>4006474508567</v>
      </c>
      <c r="C279" s="16" t="s">
        <v>181</v>
      </c>
      <c r="D279" s="17">
        <v>15</v>
      </c>
      <c r="E279" s="18">
        <f t="shared" si="9"/>
        <v>3</v>
      </c>
    </row>
    <row r="280" spans="1:5" ht="14.25" customHeight="1">
      <c r="D280" s="19">
        <f t="shared" ref="D280:E280" si="10">SUM(D264:D279)</f>
        <v>906.93500000000017</v>
      </c>
      <c r="E280" s="20">
        <f t="shared" si="10"/>
        <v>181.38699999999997</v>
      </c>
    </row>
    <row r="281" spans="1:5" ht="14.25" customHeight="1">
      <c r="D281" s="21">
        <f>D280*4.73</f>
        <v>4289.8025500000012</v>
      </c>
      <c r="E281" s="82">
        <v>1055</v>
      </c>
    </row>
    <row r="282" spans="1:5" ht="25.2" customHeight="1">
      <c r="D282" s="38"/>
      <c r="E282" s="83">
        <v>1002</v>
      </c>
    </row>
    <row r="283" spans="1:5" ht="14.25" customHeight="1"/>
    <row r="284" spans="1:5" ht="14.25" customHeight="1"/>
    <row r="285" spans="1:5" ht="14.25" customHeight="1"/>
    <row r="286" spans="1:5" ht="14.25" customHeight="1"/>
    <row r="287" spans="1:5" ht="14.25" customHeight="1"/>
    <row r="288" spans="1:5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spans="1:5" ht="14.25" customHeight="1"/>
    <row r="306" spans="1:5" ht="14.25" customHeight="1"/>
    <row r="307" spans="1:5" ht="14.25" customHeight="1"/>
    <row r="308" spans="1:5" ht="14.25" customHeight="1"/>
    <row r="309" spans="1:5" ht="14.25" customHeight="1"/>
    <row r="310" spans="1:5" ht="14.25" customHeight="1"/>
    <row r="311" spans="1:5" ht="14.25" customHeight="1"/>
    <row r="312" spans="1:5" ht="14.25" customHeight="1"/>
    <row r="313" spans="1:5" ht="14.25" customHeight="1"/>
    <row r="314" spans="1:5" ht="14.25" customHeight="1">
      <c r="A314" s="77" t="s">
        <v>182</v>
      </c>
      <c r="B314" s="78"/>
      <c r="C314" s="78"/>
      <c r="D314" s="78"/>
      <c r="E314" s="80"/>
    </row>
    <row r="315" spans="1:5" ht="14.25" customHeight="1">
      <c r="A315" s="1" t="s">
        <v>0</v>
      </c>
      <c r="B315" s="1" t="s">
        <v>1</v>
      </c>
      <c r="C315" s="1" t="s">
        <v>2</v>
      </c>
      <c r="D315" s="2" t="s">
        <v>3</v>
      </c>
      <c r="E315" s="3" t="s">
        <v>4</v>
      </c>
    </row>
    <row r="316" spans="1:5" ht="14.25" customHeight="1">
      <c r="A316" s="4" t="s">
        <v>183</v>
      </c>
      <c r="B316" s="39">
        <v>8718696176016</v>
      </c>
      <c r="C316" s="6" t="s">
        <v>184</v>
      </c>
      <c r="D316" s="40">
        <v>319.99</v>
      </c>
      <c r="E316" s="41">
        <f t="shared" ref="E316:E341" si="11">D316*0.19</f>
        <v>60.798100000000005</v>
      </c>
    </row>
    <row r="317" spans="1:5" ht="14.25" customHeight="1">
      <c r="A317" s="9" t="s">
        <v>185</v>
      </c>
      <c r="B317" s="42">
        <v>8058967295337</v>
      </c>
      <c r="C317" s="11" t="s">
        <v>186</v>
      </c>
      <c r="D317" s="27">
        <v>156.97999999999999</v>
      </c>
      <c r="E317" s="28">
        <f t="shared" si="11"/>
        <v>29.8262</v>
      </c>
    </row>
    <row r="318" spans="1:5" ht="14.25" customHeight="1">
      <c r="A318" s="9" t="s">
        <v>187</v>
      </c>
      <c r="B318" s="42">
        <v>4023103219670</v>
      </c>
      <c r="C318" s="11" t="s">
        <v>188</v>
      </c>
      <c r="D318" s="27">
        <v>150.3125</v>
      </c>
      <c r="E318" s="28">
        <f t="shared" si="11"/>
        <v>28.559374999999999</v>
      </c>
    </row>
    <row r="319" spans="1:5" ht="14.25" customHeight="1">
      <c r="A319" s="9" t="s">
        <v>189</v>
      </c>
      <c r="B319" s="42">
        <v>4058075181472</v>
      </c>
      <c r="C319" s="11" t="s">
        <v>190</v>
      </c>
      <c r="D319" s="27">
        <v>140.13999999999999</v>
      </c>
      <c r="E319" s="28">
        <f t="shared" si="11"/>
        <v>26.626599999999996</v>
      </c>
    </row>
    <row r="320" spans="1:5" ht="14.25" customHeight="1">
      <c r="A320" s="9" t="s">
        <v>191</v>
      </c>
      <c r="B320" s="42">
        <v>4002765052368</v>
      </c>
      <c r="C320" s="11" t="s">
        <v>192</v>
      </c>
      <c r="D320" s="27">
        <v>111.17</v>
      </c>
      <c r="E320" s="28">
        <f t="shared" si="11"/>
        <v>21.122299999999999</v>
      </c>
    </row>
    <row r="321" spans="1:5" ht="14.25" customHeight="1">
      <c r="A321" s="9" t="s">
        <v>193</v>
      </c>
      <c r="B321" s="42">
        <v>8050705801923</v>
      </c>
      <c r="C321" s="11" t="s">
        <v>194</v>
      </c>
      <c r="D321" s="27">
        <v>94.1</v>
      </c>
      <c r="E321" s="28">
        <f t="shared" si="11"/>
        <v>17.878999999999998</v>
      </c>
    </row>
    <row r="322" spans="1:5" ht="14.25" customHeight="1">
      <c r="A322" s="9" t="s">
        <v>195</v>
      </c>
      <c r="B322" s="42">
        <v>4006474178784</v>
      </c>
      <c r="C322" s="11" t="s">
        <v>196</v>
      </c>
      <c r="D322" s="27">
        <v>89.99</v>
      </c>
      <c r="E322" s="28">
        <f t="shared" si="11"/>
        <v>17.098099999999999</v>
      </c>
    </row>
    <row r="323" spans="1:5" ht="14.25" customHeight="1">
      <c r="A323" s="9" t="s">
        <v>197</v>
      </c>
      <c r="B323" s="42">
        <v>9001794838405</v>
      </c>
      <c r="C323" s="11" t="s">
        <v>198</v>
      </c>
      <c r="D323" s="27">
        <v>86.62</v>
      </c>
      <c r="E323" s="28">
        <f t="shared" si="11"/>
        <v>16.457800000000002</v>
      </c>
    </row>
    <row r="324" spans="1:5" ht="14.25" customHeight="1">
      <c r="A324" s="9" t="s">
        <v>199</v>
      </c>
      <c r="B324" s="42">
        <v>9002759494780</v>
      </c>
      <c r="C324" s="11" t="s">
        <v>200</v>
      </c>
      <c r="D324" s="27">
        <v>82.51</v>
      </c>
      <c r="E324" s="28">
        <f t="shared" si="11"/>
        <v>15.676900000000002</v>
      </c>
    </row>
    <row r="325" spans="1:5" ht="14.25" customHeight="1">
      <c r="A325" s="9" t="s">
        <v>201</v>
      </c>
      <c r="B325" s="42">
        <v>840569100670</v>
      </c>
      <c r="C325" s="11" t="s">
        <v>202</v>
      </c>
      <c r="D325" s="27">
        <v>65.44</v>
      </c>
      <c r="E325" s="28">
        <f t="shared" si="11"/>
        <v>12.4336</v>
      </c>
    </row>
    <row r="326" spans="1:5" ht="14.25" customHeight="1">
      <c r="A326" s="9" t="s">
        <v>203</v>
      </c>
      <c r="B326" s="42">
        <v>8710755117404</v>
      </c>
      <c r="C326" s="11" t="s">
        <v>204</v>
      </c>
      <c r="D326" s="27">
        <v>55</v>
      </c>
      <c r="E326" s="28">
        <f t="shared" si="11"/>
        <v>10.45</v>
      </c>
    </row>
    <row r="327" spans="1:5" ht="14.25" customHeight="1">
      <c r="A327" s="9" t="s">
        <v>205</v>
      </c>
      <c r="B327" s="42">
        <v>4052025288648</v>
      </c>
      <c r="C327" s="11" t="s">
        <v>206</v>
      </c>
      <c r="D327" s="27">
        <v>54.95</v>
      </c>
      <c r="E327" s="28">
        <f t="shared" si="11"/>
        <v>10.4405</v>
      </c>
    </row>
    <row r="328" spans="1:5" ht="14.25" customHeight="1">
      <c r="A328" s="9" t="s">
        <v>207</v>
      </c>
      <c r="B328" s="42">
        <v>8717713005148</v>
      </c>
      <c r="C328" s="11" t="s">
        <v>208</v>
      </c>
      <c r="D328" s="27">
        <v>48.9</v>
      </c>
      <c r="E328" s="28">
        <f t="shared" si="11"/>
        <v>9.2910000000000004</v>
      </c>
    </row>
    <row r="329" spans="1:5" ht="14.25" customHeight="1">
      <c r="A329" s="9" t="s">
        <v>209</v>
      </c>
      <c r="B329" s="42">
        <v>3168430327733</v>
      </c>
      <c r="C329" s="11" t="s">
        <v>210</v>
      </c>
      <c r="D329" s="27">
        <v>39.840000000000003</v>
      </c>
      <c r="E329" s="28">
        <f t="shared" si="11"/>
        <v>7.5696000000000003</v>
      </c>
    </row>
    <row r="330" spans="1:5" ht="14.25" customHeight="1">
      <c r="A330" s="9" t="s">
        <v>211</v>
      </c>
      <c r="B330" s="42">
        <v>4008838253977</v>
      </c>
      <c r="C330" s="11" t="s">
        <v>212</v>
      </c>
      <c r="D330" s="27">
        <v>38.270000000000003</v>
      </c>
      <c r="E330" s="28">
        <f t="shared" si="11"/>
        <v>7.271300000000001</v>
      </c>
    </row>
    <row r="331" spans="1:5" ht="14.25" customHeight="1">
      <c r="A331" s="9" t="s">
        <v>213</v>
      </c>
      <c r="B331" s="42">
        <v>855463006966</v>
      </c>
      <c r="C331" s="11" t="s">
        <v>214</v>
      </c>
      <c r="D331" s="27">
        <v>33.9</v>
      </c>
      <c r="E331" s="28">
        <f t="shared" si="11"/>
        <v>6.4409999999999998</v>
      </c>
    </row>
    <row r="332" spans="1:5" ht="14.25" customHeight="1">
      <c r="A332" s="9" t="s">
        <v>215</v>
      </c>
      <c r="B332" s="11"/>
      <c r="C332" s="11" t="s">
        <v>216</v>
      </c>
      <c r="D332" s="27">
        <v>33.274999999999999</v>
      </c>
      <c r="E332" s="28">
        <f t="shared" si="11"/>
        <v>6.3222499999999995</v>
      </c>
    </row>
    <row r="333" spans="1:5" ht="14.25" customHeight="1">
      <c r="A333" s="9" t="s">
        <v>217</v>
      </c>
      <c r="B333" s="42">
        <v>192233010809</v>
      </c>
      <c r="C333" s="11" t="s">
        <v>218</v>
      </c>
      <c r="D333" s="27">
        <v>23.74</v>
      </c>
      <c r="E333" s="28">
        <f t="shared" si="11"/>
        <v>4.5106000000000002</v>
      </c>
    </row>
    <row r="334" spans="1:5" ht="14.25" customHeight="1">
      <c r="A334" s="9" t="s">
        <v>219</v>
      </c>
      <c r="B334" s="42">
        <v>8055205794508</v>
      </c>
      <c r="C334" s="11" t="s">
        <v>220</v>
      </c>
      <c r="D334" s="27">
        <v>21.25</v>
      </c>
      <c r="E334" s="28">
        <f t="shared" si="11"/>
        <v>4.0374999999999996</v>
      </c>
    </row>
    <row r="335" spans="1:5" ht="14.25" customHeight="1">
      <c r="A335" s="9" t="s">
        <v>221</v>
      </c>
      <c r="B335" s="42">
        <v>8683065894542</v>
      </c>
      <c r="C335" s="11" t="s">
        <v>222</v>
      </c>
      <c r="D335" s="27">
        <v>20.9375</v>
      </c>
      <c r="E335" s="28">
        <f t="shared" si="11"/>
        <v>3.9781249999999999</v>
      </c>
    </row>
    <row r="336" spans="1:5" ht="14.25" customHeight="1">
      <c r="A336" s="9" t="s">
        <v>223</v>
      </c>
      <c r="B336" s="11"/>
      <c r="C336" s="11" t="s">
        <v>224</v>
      </c>
      <c r="D336" s="27">
        <v>18.487500000000001</v>
      </c>
      <c r="E336" s="28">
        <f t="shared" si="11"/>
        <v>3.5126250000000003</v>
      </c>
    </row>
    <row r="337" spans="1:5" ht="14.25" customHeight="1">
      <c r="A337" s="9" t="s">
        <v>225</v>
      </c>
      <c r="B337" s="42">
        <v>1048039123511</v>
      </c>
      <c r="C337" s="11" t="s">
        <v>226</v>
      </c>
      <c r="D337" s="27">
        <v>16</v>
      </c>
      <c r="E337" s="28">
        <f t="shared" si="11"/>
        <v>3.04</v>
      </c>
    </row>
    <row r="338" spans="1:5" ht="14.25" customHeight="1">
      <c r="A338" s="9" t="s">
        <v>227</v>
      </c>
      <c r="B338" s="42">
        <v>5903355141020</v>
      </c>
      <c r="C338" s="11" t="s">
        <v>228</v>
      </c>
      <c r="D338" s="27">
        <v>14.99</v>
      </c>
      <c r="E338" s="28">
        <f t="shared" si="11"/>
        <v>2.8481000000000001</v>
      </c>
    </row>
    <row r="339" spans="1:5" ht="14.25" customHeight="1">
      <c r="A339" s="9" t="s">
        <v>229</v>
      </c>
      <c r="B339" s="42">
        <v>4003018331957</v>
      </c>
      <c r="C339" s="11" t="s">
        <v>230</v>
      </c>
      <c r="D339" s="27">
        <v>12</v>
      </c>
      <c r="E339" s="28">
        <f t="shared" si="11"/>
        <v>2.2800000000000002</v>
      </c>
    </row>
    <row r="340" spans="1:5" ht="14.25" customHeight="1">
      <c r="A340" s="14" t="s">
        <v>231</v>
      </c>
      <c r="B340" s="43">
        <v>5903355084129</v>
      </c>
      <c r="C340" s="16" t="s">
        <v>232</v>
      </c>
      <c r="D340" s="31">
        <v>12</v>
      </c>
      <c r="E340" s="28">
        <f t="shared" si="11"/>
        <v>2.2800000000000002</v>
      </c>
    </row>
    <row r="341" spans="1:5" ht="14.25" customHeight="1">
      <c r="D341" s="44">
        <f>SUM(D316:D340)</f>
        <v>1740.7925</v>
      </c>
      <c r="E341" s="45">
        <f t="shared" si="11"/>
        <v>330.75057500000003</v>
      </c>
    </row>
    <row r="342" spans="1:5" ht="13.8" customHeight="1">
      <c r="D342" s="46">
        <f>D341*4.75</f>
        <v>8268.7643750000007</v>
      </c>
      <c r="E342" s="85">
        <v>1932</v>
      </c>
    </row>
    <row r="343" spans="1:5" ht="25.8" customHeight="1">
      <c r="E343" s="83">
        <v>1835</v>
      </c>
    </row>
    <row r="344" spans="1:5" ht="14.25" customHeight="1"/>
    <row r="345" spans="1:5" ht="14.25" customHeight="1"/>
    <row r="346" spans="1:5" ht="14.25" customHeight="1"/>
    <row r="347" spans="1:5" ht="14.25" customHeight="1"/>
    <row r="348" spans="1:5" ht="14.25" customHeight="1"/>
    <row r="349" spans="1:5" ht="14.25" customHeight="1"/>
    <row r="350" spans="1:5" ht="14.25" customHeight="1"/>
    <row r="351" spans="1:5" ht="14.25" customHeight="1"/>
    <row r="352" spans="1:5" ht="14.25" customHeight="1"/>
    <row r="353" spans="1:5" ht="14.25" customHeight="1"/>
    <row r="354" spans="1:5" ht="14.25" customHeight="1"/>
    <row r="355" spans="1:5" ht="14.25" customHeight="1"/>
    <row r="356" spans="1:5" ht="14.25" customHeight="1"/>
    <row r="357" spans="1:5" ht="14.25" customHeight="1"/>
    <row r="358" spans="1:5" ht="14.25" customHeight="1"/>
    <row r="359" spans="1:5" ht="14.25" customHeight="1"/>
    <row r="360" spans="1:5" ht="14.25" customHeight="1"/>
    <row r="361" spans="1:5" ht="14.25" customHeight="1"/>
    <row r="362" spans="1:5" ht="14.25" customHeight="1"/>
    <row r="363" spans="1:5" ht="14.25" customHeight="1"/>
    <row r="364" spans="1:5" ht="14.25" customHeight="1"/>
    <row r="365" spans="1:5" ht="14.25" customHeight="1">
      <c r="A365" s="77" t="s">
        <v>233</v>
      </c>
      <c r="B365" s="78"/>
      <c r="C365" s="78"/>
      <c r="D365" s="78"/>
      <c r="E365" s="79"/>
    </row>
    <row r="366" spans="1:5" ht="14.25" customHeight="1">
      <c r="A366" s="1" t="s">
        <v>0</v>
      </c>
      <c r="B366" s="1" t="s">
        <v>1</v>
      </c>
      <c r="C366" s="1" t="s">
        <v>2</v>
      </c>
      <c r="D366" s="2" t="s">
        <v>3</v>
      </c>
      <c r="E366" s="3" t="s">
        <v>4</v>
      </c>
    </row>
    <row r="367" spans="1:5" ht="14.25" customHeight="1">
      <c r="A367" s="9" t="s">
        <v>234</v>
      </c>
      <c r="B367" s="10">
        <v>885837012941</v>
      </c>
      <c r="C367" s="11" t="s">
        <v>235</v>
      </c>
      <c r="D367" s="12">
        <v>129.9</v>
      </c>
      <c r="E367" s="13">
        <f t="shared" ref="E367:E385" si="12">D367*0.2</f>
        <v>25.980000000000004</v>
      </c>
    </row>
    <row r="368" spans="1:5" ht="14.25" customHeight="1">
      <c r="A368" s="9" t="s">
        <v>236</v>
      </c>
      <c r="B368" s="10">
        <v>702706629256</v>
      </c>
      <c r="C368" s="11" t="s">
        <v>237</v>
      </c>
      <c r="D368" s="12">
        <v>92.95</v>
      </c>
      <c r="E368" s="13">
        <f t="shared" si="12"/>
        <v>18.59</v>
      </c>
    </row>
    <row r="369" spans="1:5" ht="14.25" customHeight="1">
      <c r="A369" s="9" t="s">
        <v>238</v>
      </c>
      <c r="B369" s="10">
        <v>5705940550008</v>
      </c>
      <c r="C369" s="11" t="s">
        <v>239</v>
      </c>
      <c r="D369" s="12">
        <v>84.99</v>
      </c>
      <c r="E369" s="13">
        <f t="shared" si="12"/>
        <v>16.998000000000001</v>
      </c>
    </row>
    <row r="370" spans="1:5" ht="14.25" customHeight="1">
      <c r="A370" s="9" t="s">
        <v>240</v>
      </c>
      <c r="B370" s="10">
        <v>4008838246535</v>
      </c>
      <c r="C370" s="11" t="s">
        <v>241</v>
      </c>
      <c r="D370" s="12">
        <v>62.92</v>
      </c>
      <c r="E370" s="13">
        <f t="shared" si="12"/>
        <v>12.584000000000001</v>
      </c>
    </row>
    <row r="371" spans="1:5" ht="14.25" customHeight="1">
      <c r="A371" s="9" t="s">
        <v>242</v>
      </c>
      <c r="B371" s="10">
        <v>4006474527841</v>
      </c>
      <c r="C371" s="11" t="s">
        <v>243</v>
      </c>
      <c r="D371" s="12">
        <v>57.77</v>
      </c>
      <c r="E371" s="13">
        <f t="shared" si="12"/>
        <v>11.554000000000002</v>
      </c>
    </row>
    <row r="372" spans="1:5" ht="14.25" customHeight="1">
      <c r="A372" s="9" t="s">
        <v>244</v>
      </c>
      <c r="B372" s="10">
        <v>4052025314347</v>
      </c>
      <c r="C372" s="11" t="s">
        <v>245</v>
      </c>
      <c r="D372" s="12">
        <v>49.9</v>
      </c>
      <c r="E372" s="13">
        <f t="shared" si="12"/>
        <v>9.98</v>
      </c>
    </row>
    <row r="373" spans="1:5" ht="14.25" customHeight="1">
      <c r="A373" s="9" t="s">
        <v>246</v>
      </c>
      <c r="B373" s="10">
        <v>4008838270271</v>
      </c>
      <c r="C373" s="11" t="s">
        <v>247</v>
      </c>
      <c r="D373" s="12">
        <v>48.49</v>
      </c>
      <c r="E373" s="13">
        <f t="shared" si="12"/>
        <v>9.6980000000000004</v>
      </c>
    </row>
    <row r="374" spans="1:5" ht="14.25" customHeight="1">
      <c r="A374" s="9" t="s">
        <v>248</v>
      </c>
      <c r="B374" s="10">
        <v>6955880302369</v>
      </c>
      <c r="C374" s="11" t="s">
        <v>249</v>
      </c>
      <c r="D374" s="12">
        <v>48.49</v>
      </c>
      <c r="E374" s="13">
        <f t="shared" si="12"/>
        <v>9.6980000000000004</v>
      </c>
    </row>
    <row r="375" spans="1:5" ht="14.25" customHeight="1">
      <c r="A375" s="9" t="s">
        <v>250</v>
      </c>
      <c r="B375" s="10">
        <v>721864677220</v>
      </c>
      <c r="C375" s="11" t="s">
        <v>251</v>
      </c>
      <c r="D375" s="12">
        <v>35.69</v>
      </c>
      <c r="E375" s="13">
        <f t="shared" si="12"/>
        <v>7.1379999999999999</v>
      </c>
    </row>
    <row r="376" spans="1:5" ht="14.25" customHeight="1">
      <c r="A376" s="9" t="s">
        <v>99</v>
      </c>
      <c r="B376" s="10">
        <v>4023103194113</v>
      </c>
      <c r="C376" s="11" t="s">
        <v>252</v>
      </c>
      <c r="D376" s="12">
        <v>34.99</v>
      </c>
      <c r="E376" s="13">
        <f t="shared" si="12"/>
        <v>6.9980000000000011</v>
      </c>
    </row>
    <row r="377" spans="1:5" ht="14.25" customHeight="1">
      <c r="A377" s="9" t="s">
        <v>253</v>
      </c>
      <c r="B377" s="10">
        <v>4058075211520</v>
      </c>
      <c r="C377" s="11" t="s">
        <v>254</v>
      </c>
      <c r="D377" s="12">
        <v>34.56</v>
      </c>
      <c r="E377" s="13">
        <f t="shared" si="12"/>
        <v>6.9120000000000008</v>
      </c>
    </row>
    <row r="378" spans="1:5" ht="14.25" customHeight="1">
      <c r="A378" s="9" t="s">
        <v>255</v>
      </c>
      <c r="B378" s="10">
        <v>7610859118967</v>
      </c>
      <c r="C378" s="11" t="s">
        <v>256</v>
      </c>
      <c r="D378" s="12">
        <v>32.85</v>
      </c>
      <c r="E378" s="13">
        <f t="shared" si="12"/>
        <v>6.57</v>
      </c>
    </row>
    <row r="379" spans="1:5" ht="14.25" customHeight="1">
      <c r="A379" s="9" t="s">
        <v>257</v>
      </c>
      <c r="B379" s="10">
        <v>4009977644190</v>
      </c>
      <c r="C379" s="11" t="s">
        <v>258</v>
      </c>
      <c r="D379" s="12">
        <v>30.574999999999999</v>
      </c>
      <c r="E379" s="13">
        <f t="shared" si="12"/>
        <v>6.1150000000000002</v>
      </c>
    </row>
    <row r="380" spans="1:5" ht="14.25" customHeight="1">
      <c r="A380" s="9" t="s">
        <v>259</v>
      </c>
      <c r="B380" s="10">
        <v>4003018240211</v>
      </c>
      <c r="C380" s="11" t="s">
        <v>260</v>
      </c>
      <c r="D380" s="12">
        <v>29.59</v>
      </c>
      <c r="E380" s="13">
        <f t="shared" si="12"/>
        <v>5.9180000000000001</v>
      </c>
    </row>
    <row r="381" spans="1:5" ht="14.25" customHeight="1">
      <c r="A381" s="9" t="s">
        <v>261</v>
      </c>
      <c r="B381" s="10">
        <v>7612583360148</v>
      </c>
      <c r="C381" s="11" t="s">
        <v>262</v>
      </c>
      <c r="D381" s="12">
        <v>24.99</v>
      </c>
      <c r="E381" s="13">
        <f t="shared" si="12"/>
        <v>4.9980000000000002</v>
      </c>
    </row>
    <row r="382" spans="1:5" ht="14.25" customHeight="1">
      <c r="A382" s="9" t="s">
        <v>263</v>
      </c>
      <c r="B382" s="10">
        <v>4260459062578</v>
      </c>
      <c r="C382" s="11" t="s">
        <v>264</v>
      </c>
      <c r="D382" s="12">
        <v>22.99</v>
      </c>
      <c r="E382" s="13">
        <f t="shared" si="12"/>
        <v>4.5979999999999999</v>
      </c>
    </row>
    <row r="383" spans="1:5" ht="14.25" customHeight="1">
      <c r="A383" s="9" t="s">
        <v>265</v>
      </c>
      <c r="B383" s="10">
        <v>4260459062905</v>
      </c>
      <c r="C383" s="11" t="s">
        <v>266</v>
      </c>
      <c r="D383" s="12">
        <v>20.75</v>
      </c>
      <c r="E383" s="13">
        <f t="shared" si="12"/>
        <v>4.1500000000000004</v>
      </c>
    </row>
    <row r="384" spans="1:5" ht="14.25" customHeight="1">
      <c r="A384" s="9" t="s">
        <v>267</v>
      </c>
      <c r="B384" s="10">
        <v>8411922433265</v>
      </c>
      <c r="C384" s="11" t="s">
        <v>268</v>
      </c>
      <c r="D384" s="12">
        <v>18.34</v>
      </c>
      <c r="E384" s="13">
        <f t="shared" si="12"/>
        <v>3.6680000000000001</v>
      </c>
    </row>
    <row r="385" spans="1:5" ht="14.25" customHeight="1">
      <c r="A385" s="14" t="s">
        <v>269</v>
      </c>
      <c r="B385" s="15">
        <v>5065006703077</v>
      </c>
      <c r="C385" s="16" t="s">
        <v>270</v>
      </c>
      <c r="D385" s="17">
        <v>18</v>
      </c>
      <c r="E385" s="18">
        <f t="shared" si="12"/>
        <v>3.6</v>
      </c>
    </row>
    <row r="386" spans="1:5" ht="14.25" customHeight="1">
      <c r="D386" s="19">
        <f t="shared" ref="D386:E386" si="13">SUM(D367:D385)</f>
        <v>878.73500000000001</v>
      </c>
      <c r="E386" s="20">
        <f t="shared" si="13"/>
        <v>175.74700000000004</v>
      </c>
    </row>
    <row r="387" spans="1:5" ht="14.25" customHeight="1">
      <c r="D387" s="21">
        <f>D386*4.73</f>
        <v>4156.4165500000008</v>
      </c>
      <c r="E387" s="82">
        <v>1022</v>
      </c>
    </row>
    <row r="388" spans="1:5" ht="23.4" customHeight="1">
      <c r="E388" s="83">
        <v>970</v>
      </c>
    </row>
    <row r="389" spans="1:5" ht="14.25" customHeight="1"/>
    <row r="390" spans="1:5" ht="14.25" customHeight="1"/>
    <row r="391" spans="1:5" ht="14.25" customHeight="1"/>
    <row r="392" spans="1:5" ht="14.25" customHeight="1"/>
    <row r="393" spans="1:5" ht="14.25" customHeight="1"/>
    <row r="394" spans="1:5" ht="14.25" customHeight="1"/>
    <row r="395" spans="1:5" ht="14.25" customHeight="1"/>
    <row r="396" spans="1:5" ht="14.25" customHeight="1"/>
    <row r="397" spans="1:5" ht="14.25" customHeight="1"/>
    <row r="398" spans="1:5" ht="14.25" customHeight="1"/>
    <row r="399" spans="1:5" ht="14.25" customHeight="1"/>
    <row r="400" spans="1:5" ht="14.25" customHeight="1"/>
    <row r="401" spans="6:6" ht="14.25" customHeight="1"/>
    <row r="402" spans="6:6" ht="14.25" customHeight="1"/>
    <row r="403" spans="6:6" ht="14.25" customHeight="1"/>
    <row r="404" spans="6:6" ht="14.25" customHeight="1">
      <c r="F404" s="37"/>
    </row>
    <row r="405" spans="6:6" ht="14.25" customHeight="1"/>
    <row r="406" spans="6:6" ht="14.25" customHeight="1"/>
    <row r="407" spans="6:6" ht="14.25" customHeight="1"/>
    <row r="408" spans="6:6" ht="14.25" customHeight="1"/>
    <row r="409" spans="6:6" ht="14.25" customHeight="1"/>
    <row r="410" spans="6:6" ht="14.25" customHeight="1"/>
    <row r="411" spans="6:6" ht="14.25" customHeight="1"/>
    <row r="412" spans="6:6" ht="14.25" customHeight="1"/>
    <row r="413" spans="6:6" ht="14.25" customHeight="1"/>
    <row r="414" spans="6:6" ht="14.25" customHeight="1"/>
    <row r="415" spans="6:6" ht="14.25" customHeight="1"/>
    <row r="416" spans="6:6" ht="14.25" customHeight="1"/>
    <row r="417" spans="1:5" ht="14.25" customHeight="1"/>
    <row r="418" spans="1:5" ht="14.25" customHeight="1">
      <c r="A418" s="77" t="s">
        <v>271</v>
      </c>
      <c r="B418" s="78"/>
      <c r="C418" s="78"/>
      <c r="D418" s="78"/>
      <c r="E418" s="80"/>
    </row>
    <row r="419" spans="1:5" ht="14.25" customHeight="1">
      <c r="A419" s="1" t="s">
        <v>0</v>
      </c>
      <c r="B419" s="1" t="s">
        <v>1</v>
      </c>
      <c r="C419" s="1" t="s">
        <v>2</v>
      </c>
      <c r="D419" s="2" t="s">
        <v>3</v>
      </c>
      <c r="E419" s="3" t="s">
        <v>4</v>
      </c>
    </row>
    <row r="420" spans="1:5" ht="14.25" customHeight="1">
      <c r="A420" s="4" t="s">
        <v>272</v>
      </c>
      <c r="B420" s="47">
        <v>3250612735761</v>
      </c>
      <c r="C420" s="6" t="s">
        <v>273</v>
      </c>
      <c r="D420" s="40">
        <v>517.69000000000005</v>
      </c>
      <c r="E420" s="41">
        <f t="shared" ref="E420:E437" si="14">D420*0.19</f>
        <v>98.361100000000008</v>
      </c>
    </row>
    <row r="421" spans="1:5" ht="14.25" customHeight="1">
      <c r="A421" s="9" t="s">
        <v>274</v>
      </c>
      <c r="B421" s="26">
        <v>8719514343368</v>
      </c>
      <c r="C421" s="11" t="s">
        <v>275</v>
      </c>
      <c r="D421" s="27">
        <v>359.99</v>
      </c>
      <c r="E421" s="28">
        <f t="shared" si="14"/>
        <v>68.398099999999999</v>
      </c>
    </row>
    <row r="422" spans="1:5" ht="14.25" customHeight="1">
      <c r="A422" s="9" t="s">
        <v>276</v>
      </c>
      <c r="B422" s="42">
        <v>4023103230569</v>
      </c>
      <c r="C422" s="11" t="s">
        <v>277</v>
      </c>
      <c r="D422" s="27">
        <v>209.99</v>
      </c>
      <c r="E422" s="28">
        <f t="shared" si="14"/>
        <v>39.898099999999999</v>
      </c>
    </row>
    <row r="423" spans="1:5" ht="14.25" customHeight="1">
      <c r="A423" s="9" t="s">
        <v>278</v>
      </c>
      <c r="B423" s="11"/>
      <c r="C423" s="11" t="s">
        <v>279</v>
      </c>
      <c r="D423" s="27">
        <v>129.86250000000001</v>
      </c>
      <c r="E423" s="28">
        <f t="shared" si="14"/>
        <v>24.673875000000002</v>
      </c>
    </row>
    <row r="424" spans="1:5" ht="14.25" customHeight="1">
      <c r="A424" s="9" t="s">
        <v>118</v>
      </c>
      <c r="B424" s="42">
        <v>790776004967</v>
      </c>
      <c r="C424" s="11" t="s">
        <v>119</v>
      </c>
      <c r="D424" s="27">
        <v>127.25</v>
      </c>
      <c r="E424" s="28">
        <f t="shared" si="14"/>
        <v>24.177500000000002</v>
      </c>
    </row>
    <row r="425" spans="1:5" ht="14.25" customHeight="1">
      <c r="A425" s="9" t="s">
        <v>280</v>
      </c>
      <c r="B425" s="42">
        <v>4058075484498</v>
      </c>
      <c r="C425" s="11" t="s">
        <v>281</v>
      </c>
      <c r="D425" s="27">
        <v>124</v>
      </c>
      <c r="E425" s="28">
        <f t="shared" si="14"/>
        <v>23.56</v>
      </c>
    </row>
    <row r="426" spans="1:5" ht="14.25" customHeight="1">
      <c r="A426" s="9" t="s">
        <v>282</v>
      </c>
      <c r="B426" s="42">
        <v>4023103207387</v>
      </c>
      <c r="C426" s="11" t="s">
        <v>283</v>
      </c>
      <c r="D426" s="27">
        <v>79.89</v>
      </c>
      <c r="E426" s="28">
        <f t="shared" si="14"/>
        <v>15.1791</v>
      </c>
    </row>
    <row r="427" spans="1:5" ht="14.25" customHeight="1">
      <c r="A427" s="9" t="s">
        <v>282</v>
      </c>
      <c r="B427" s="42">
        <v>4023103207387</v>
      </c>
      <c r="C427" s="11" t="s">
        <v>283</v>
      </c>
      <c r="D427" s="27">
        <v>79.89</v>
      </c>
      <c r="E427" s="28">
        <f t="shared" si="14"/>
        <v>15.1791</v>
      </c>
    </row>
    <row r="428" spans="1:5" ht="14.25" customHeight="1">
      <c r="A428" s="9" t="s">
        <v>284</v>
      </c>
      <c r="B428" s="42">
        <v>193621714910</v>
      </c>
      <c r="C428" s="11" t="s">
        <v>285</v>
      </c>
      <c r="D428" s="27">
        <v>64.424999999999997</v>
      </c>
      <c r="E428" s="28">
        <f t="shared" si="14"/>
        <v>12.24075</v>
      </c>
    </row>
    <row r="429" spans="1:5" ht="14.25" customHeight="1">
      <c r="A429" s="9" t="s">
        <v>49</v>
      </c>
      <c r="B429" s="42">
        <v>4057553031704</v>
      </c>
      <c r="C429" s="11" t="s">
        <v>50</v>
      </c>
      <c r="D429" s="27">
        <v>36.99</v>
      </c>
      <c r="E429" s="28">
        <f t="shared" si="14"/>
        <v>7.0281000000000002</v>
      </c>
    </row>
    <row r="430" spans="1:5" ht="14.25" customHeight="1">
      <c r="A430" s="9" t="s">
        <v>286</v>
      </c>
      <c r="B430" s="42">
        <v>694026462791</v>
      </c>
      <c r="C430" s="11" t="s">
        <v>287</v>
      </c>
      <c r="D430" s="27">
        <v>33.337499999999999</v>
      </c>
      <c r="E430" s="28">
        <f t="shared" si="14"/>
        <v>6.3341250000000002</v>
      </c>
    </row>
    <row r="431" spans="1:5" ht="14.25" customHeight="1">
      <c r="A431" s="9" t="s">
        <v>288</v>
      </c>
      <c r="B431" s="42">
        <v>8434363388062</v>
      </c>
      <c r="C431" s="11" t="s">
        <v>289</v>
      </c>
      <c r="D431" s="27">
        <v>27.71</v>
      </c>
      <c r="E431" s="28">
        <f t="shared" si="14"/>
        <v>5.2648999999999999</v>
      </c>
    </row>
    <row r="432" spans="1:5" ht="14.25" customHeight="1">
      <c r="A432" s="9" t="s">
        <v>290</v>
      </c>
      <c r="B432" s="11"/>
      <c r="C432" s="11" t="s">
        <v>291</v>
      </c>
      <c r="D432" s="27">
        <v>22.6875</v>
      </c>
      <c r="E432" s="28">
        <f t="shared" si="14"/>
        <v>4.3106249999999999</v>
      </c>
    </row>
    <row r="433" spans="1:5" ht="14.25" customHeight="1">
      <c r="A433" s="9" t="s">
        <v>292</v>
      </c>
      <c r="B433" s="42">
        <v>4260707743686</v>
      </c>
      <c r="C433" s="11" t="s">
        <v>293</v>
      </c>
      <c r="D433" s="27">
        <v>15.275</v>
      </c>
      <c r="E433" s="28">
        <f t="shared" si="14"/>
        <v>2.90225</v>
      </c>
    </row>
    <row r="434" spans="1:5" ht="14.25" customHeight="1">
      <c r="A434" s="9" t="s">
        <v>294</v>
      </c>
      <c r="B434" s="42">
        <v>4260432129854</v>
      </c>
      <c r="C434" s="11" t="s">
        <v>295</v>
      </c>
      <c r="D434" s="27">
        <v>14.425000000000001</v>
      </c>
      <c r="E434" s="28">
        <f t="shared" si="14"/>
        <v>2.7407500000000002</v>
      </c>
    </row>
    <row r="435" spans="1:5" ht="14.25" customHeight="1">
      <c r="A435" s="9" t="s">
        <v>296</v>
      </c>
      <c r="B435" s="42">
        <v>741754860938</v>
      </c>
      <c r="C435" s="11" t="s">
        <v>297</v>
      </c>
      <c r="D435" s="27">
        <v>14.025</v>
      </c>
      <c r="E435" s="28">
        <f t="shared" si="14"/>
        <v>2.6647500000000002</v>
      </c>
    </row>
    <row r="436" spans="1:5" ht="14.25" customHeight="1">
      <c r="A436" s="9" t="s">
        <v>298</v>
      </c>
      <c r="B436" s="42">
        <v>613464397069</v>
      </c>
      <c r="C436" s="11" t="s">
        <v>299</v>
      </c>
      <c r="D436" s="27">
        <v>7</v>
      </c>
      <c r="E436" s="28">
        <f t="shared" si="14"/>
        <v>1.33</v>
      </c>
    </row>
    <row r="437" spans="1:5" ht="14.25" customHeight="1">
      <c r="A437" s="14" t="s">
        <v>298</v>
      </c>
      <c r="B437" s="43">
        <v>613464397069</v>
      </c>
      <c r="C437" s="16" t="s">
        <v>299</v>
      </c>
      <c r="D437" s="31">
        <v>7</v>
      </c>
      <c r="E437" s="28">
        <f t="shared" si="14"/>
        <v>1.33</v>
      </c>
    </row>
    <row r="438" spans="1:5" ht="14.25" customHeight="1">
      <c r="D438" s="44">
        <f t="shared" ref="D438:E438" si="15">SUM(D420:D437)</f>
        <v>1871.4375000000005</v>
      </c>
      <c r="E438" s="44">
        <f t="shared" si="15"/>
        <v>355.573125</v>
      </c>
    </row>
    <row r="439" spans="1:5" ht="14.25" customHeight="1">
      <c r="D439" s="46">
        <f>D438*4.75</f>
        <v>8889.3281250000018</v>
      </c>
      <c r="E439" s="86">
        <v>2077</v>
      </c>
    </row>
    <row r="440" spans="1:5" ht="21.6" customHeight="1">
      <c r="E440" s="83">
        <v>1973</v>
      </c>
    </row>
    <row r="441" spans="1:5" ht="14.25" customHeight="1"/>
    <row r="442" spans="1:5" ht="14.25" customHeight="1"/>
    <row r="443" spans="1:5" ht="14.25" customHeight="1"/>
    <row r="444" spans="1:5" ht="14.25" customHeight="1"/>
    <row r="445" spans="1:5" ht="14.25" customHeight="1"/>
    <row r="446" spans="1:5" ht="14.25" customHeight="1"/>
    <row r="447" spans="1:5" ht="14.25" customHeight="1"/>
    <row r="448" spans="1:5" ht="14.25" customHeight="1"/>
    <row r="449" spans="6:6" ht="14.25" customHeight="1"/>
    <row r="450" spans="6:6" ht="14.25" customHeight="1"/>
    <row r="451" spans="6:6" ht="14.25" customHeight="1"/>
    <row r="452" spans="6:6" ht="14.25" customHeight="1"/>
    <row r="453" spans="6:6" ht="14.25" customHeight="1"/>
    <row r="454" spans="6:6" ht="14.25" customHeight="1"/>
    <row r="455" spans="6:6" ht="14.25" customHeight="1"/>
    <row r="456" spans="6:6" ht="14.25" customHeight="1"/>
    <row r="457" spans="6:6" ht="14.25" customHeight="1">
      <c r="F457" s="37"/>
    </row>
    <row r="458" spans="6:6" ht="14.25" customHeight="1"/>
    <row r="459" spans="6:6" ht="14.25" customHeight="1"/>
    <row r="460" spans="6:6" ht="14.25" customHeight="1"/>
    <row r="461" spans="6:6" ht="14.25" customHeight="1"/>
    <row r="462" spans="6:6" ht="14.25" customHeight="1"/>
    <row r="463" spans="6:6" ht="14.25" customHeight="1"/>
    <row r="464" spans="6:6" ht="14.25" customHeight="1"/>
    <row r="465" spans="1:5" ht="14.25" customHeight="1"/>
    <row r="466" spans="1:5" ht="14.25" customHeight="1"/>
    <row r="467" spans="1:5" ht="14.25" customHeight="1"/>
    <row r="468" spans="1:5" ht="14.25" customHeight="1"/>
    <row r="469" spans="1:5" ht="14.25" customHeight="1"/>
    <row r="470" spans="1:5" ht="14.25" customHeight="1"/>
    <row r="471" spans="1:5" ht="14.25" customHeight="1"/>
    <row r="472" spans="1:5" ht="14.25" customHeight="1">
      <c r="A472" s="77" t="s">
        <v>300</v>
      </c>
      <c r="B472" s="78"/>
      <c r="C472" s="78"/>
      <c r="D472" s="78"/>
      <c r="E472" s="79"/>
    </row>
    <row r="473" spans="1:5" ht="14.25" customHeight="1">
      <c r="A473" s="1" t="s">
        <v>0</v>
      </c>
      <c r="B473" s="1" t="s">
        <v>1</v>
      </c>
      <c r="C473" s="1" t="s">
        <v>2</v>
      </c>
      <c r="D473" s="2" t="s">
        <v>3</v>
      </c>
      <c r="E473" s="3" t="s">
        <v>4</v>
      </c>
    </row>
    <row r="474" spans="1:5" ht="14.25" customHeight="1">
      <c r="A474" s="4" t="s">
        <v>301</v>
      </c>
      <c r="B474" s="7">
        <v>4242004162889</v>
      </c>
      <c r="C474" s="6" t="s">
        <v>302</v>
      </c>
      <c r="D474" s="6">
        <v>399.99</v>
      </c>
      <c r="E474" s="8">
        <f t="shared" ref="E474:E495" si="16">D474*0.2</f>
        <v>79.998000000000005</v>
      </c>
    </row>
    <row r="475" spans="1:5" ht="14.25" customHeight="1">
      <c r="A475" s="48" t="s">
        <v>303</v>
      </c>
      <c r="B475" s="49">
        <v>93573817328</v>
      </c>
      <c r="C475" s="50" t="s">
        <v>304</v>
      </c>
      <c r="D475" s="51">
        <v>469.99</v>
      </c>
      <c r="E475" s="52">
        <f t="shared" si="16"/>
        <v>93.998000000000005</v>
      </c>
    </row>
    <row r="476" spans="1:5" ht="14.25" customHeight="1">
      <c r="A476" s="9" t="s">
        <v>305</v>
      </c>
      <c r="B476" s="10">
        <v>7640105923212</v>
      </c>
      <c r="C476" s="11" t="s">
        <v>306</v>
      </c>
      <c r="D476" s="12">
        <v>249.99</v>
      </c>
      <c r="E476" s="13">
        <f t="shared" si="16"/>
        <v>49.998000000000005</v>
      </c>
    </row>
    <row r="477" spans="1:5" ht="14.25" customHeight="1">
      <c r="A477" s="9" t="s">
        <v>307</v>
      </c>
      <c r="B477" s="10">
        <v>8718696176269</v>
      </c>
      <c r="C477" s="11" t="s">
        <v>308</v>
      </c>
      <c r="D477" s="12">
        <v>219</v>
      </c>
      <c r="E477" s="13">
        <f t="shared" si="16"/>
        <v>43.800000000000004</v>
      </c>
    </row>
    <row r="478" spans="1:5" ht="14.25" customHeight="1">
      <c r="A478" s="9" t="s">
        <v>309</v>
      </c>
      <c r="B478" s="10">
        <v>3307418081933</v>
      </c>
      <c r="C478" s="11" t="s">
        <v>310</v>
      </c>
      <c r="D478" s="12">
        <v>94.9</v>
      </c>
      <c r="E478" s="13">
        <f t="shared" si="16"/>
        <v>18.98</v>
      </c>
    </row>
    <row r="479" spans="1:5" ht="14.25" customHeight="1">
      <c r="A479" s="9" t="s">
        <v>311</v>
      </c>
      <c r="B479" s="10">
        <v>3258525056683</v>
      </c>
      <c r="C479" s="11" t="s">
        <v>312</v>
      </c>
      <c r="D479" s="12">
        <v>92.7</v>
      </c>
      <c r="E479" s="13">
        <f t="shared" si="16"/>
        <v>18.540000000000003</v>
      </c>
    </row>
    <row r="480" spans="1:5" ht="14.25" customHeight="1">
      <c r="A480" s="9" t="s">
        <v>313</v>
      </c>
      <c r="B480" s="10">
        <v>4002707354994</v>
      </c>
      <c r="C480" s="11" t="s">
        <v>314</v>
      </c>
      <c r="D480" s="12">
        <v>83.2</v>
      </c>
      <c r="E480" s="13">
        <f t="shared" si="16"/>
        <v>16.64</v>
      </c>
    </row>
    <row r="481" spans="1:5" ht="14.25" customHeight="1">
      <c r="A481" s="9" t="s">
        <v>315</v>
      </c>
      <c r="B481" s="10">
        <v>4052025338312</v>
      </c>
      <c r="C481" s="11" t="s">
        <v>316</v>
      </c>
      <c r="D481" s="12">
        <v>64.95</v>
      </c>
      <c r="E481" s="13">
        <f t="shared" si="16"/>
        <v>12.990000000000002</v>
      </c>
    </row>
    <row r="482" spans="1:5" ht="14.25" customHeight="1">
      <c r="A482" s="9" t="s">
        <v>317</v>
      </c>
      <c r="B482" s="10">
        <v>717066157516</v>
      </c>
      <c r="C482" s="11" t="s">
        <v>318</v>
      </c>
      <c r="D482" s="12">
        <v>55.012500000000003</v>
      </c>
      <c r="E482" s="13">
        <f t="shared" si="16"/>
        <v>11.002500000000001</v>
      </c>
    </row>
    <row r="483" spans="1:5" ht="14.25" customHeight="1">
      <c r="A483" s="9" t="s">
        <v>319</v>
      </c>
      <c r="B483" s="10">
        <v>4008838366134</v>
      </c>
      <c r="C483" s="11" t="s">
        <v>320</v>
      </c>
      <c r="D483" s="12">
        <v>51.99</v>
      </c>
      <c r="E483" s="13">
        <f t="shared" si="16"/>
        <v>10.398000000000001</v>
      </c>
    </row>
    <row r="484" spans="1:5" ht="14.25" customHeight="1">
      <c r="A484" s="9" t="s">
        <v>321</v>
      </c>
      <c r="B484" s="10">
        <v>8431252021192</v>
      </c>
      <c r="C484" s="11" t="s">
        <v>322</v>
      </c>
      <c r="D484" s="12">
        <v>45.99</v>
      </c>
      <c r="E484" s="13">
        <f t="shared" si="16"/>
        <v>9.1980000000000004</v>
      </c>
    </row>
    <row r="485" spans="1:5" ht="14.25" customHeight="1">
      <c r="A485" s="9" t="s">
        <v>323</v>
      </c>
      <c r="B485" s="10">
        <v>5053191036391</v>
      </c>
      <c r="C485" s="11" t="s">
        <v>324</v>
      </c>
      <c r="D485" s="12">
        <v>44.99</v>
      </c>
      <c r="E485" s="13">
        <f t="shared" si="16"/>
        <v>8.9980000000000011</v>
      </c>
    </row>
    <row r="486" spans="1:5" ht="14.25" customHeight="1">
      <c r="A486" s="9" t="s">
        <v>325</v>
      </c>
      <c r="B486" s="10">
        <v>4008838279861</v>
      </c>
      <c r="C486" s="11" t="s">
        <v>326</v>
      </c>
      <c r="D486" s="12">
        <v>41.99</v>
      </c>
      <c r="E486" s="13">
        <f t="shared" si="16"/>
        <v>8.3980000000000015</v>
      </c>
    </row>
    <row r="487" spans="1:5" ht="14.25" customHeight="1">
      <c r="A487" s="9" t="s">
        <v>327</v>
      </c>
      <c r="B487" s="10">
        <v>4002707349457</v>
      </c>
      <c r="C487" s="11" t="s">
        <v>328</v>
      </c>
      <c r="D487" s="12">
        <v>37.950000000000003</v>
      </c>
      <c r="E487" s="13">
        <f t="shared" si="16"/>
        <v>7.5900000000000007</v>
      </c>
    </row>
    <row r="488" spans="1:5" ht="14.25" customHeight="1">
      <c r="A488" s="9" t="s">
        <v>329</v>
      </c>
      <c r="B488" s="10">
        <v>7612583295761</v>
      </c>
      <c r="C488" s="11" t="s">
        <v>330</v>
      </c>
      <c r="D488" s="12">
        <v>29.99</v>
      </c>
      <c r="E488" s="13">
        <f t="shared" si="16"/>
        <v>5.9980000000000002</v>
      </c>
    </row>
    <row r="489" spans="1:5" ht="14.25" customHeight="1">
      <c r="A489" s="9" t="s">
        <v>174</v>
      </c>
      <c r="B489" s="10">
        <v>4004122208418</v>
      </c>
      <c r="C489" s="11" t="s">
        <v>175</v>
      </c>
      <c r="D489" s="12">
        <v>26.75</v>
      </c>
      <c r="E489" s="13">
        <f t="shared" si="16"/>
        <v>5.3500000000000005</v>
      </c>
    </row>
    <row r="490" spans="1:5" ht="14.25" customHeight="1">
      <c r="A490" s="9" t="s">
        <v>331</v>
      </c>
      <c r="B490" s="10">
        <v>748323228427</v>
      </c>
      <c r="C490" s="11" t="s">
        <v>332</v>
      </c>
      <c r="D490" s="12">
        <v>25</v>
      </c>
      <c r="E490" s="13">
        <f t="shared" si="16"/>
        <v>5</v>
      </c>
    </row>
    <row r="491" spans="1:5" ht="14.25" customHeight="1">
      <c r="A491" s="9" t="s">
        <v>333</v>
      </c>
      <c r="B491" s="10">
        <v>4260130362034</v>
      </c>
      <c r="C491" s="11" t="s">
        <v>334</v>
      </c>
      <c r="D491" s="12">
        <v>23.95</v>
      </c>
      <c r="E491" s="13">
        <f t="shared" si="16"/>
        <v>4.79</v>
      </c>
    </row>
    <row r="492" spans="1:5" ht="14.25" customHeight="1">
      <c r="A492" s="9" t="s">
        <v>335</v>
      </c>
      <c r="B492" s="10">
        <v>5055581656370</v>
      </c>
      <c r="C492" s="11" t="s">
        <v>336</v>
      </c>
      <c r="D492" s="12">
        <v>23</v>
      </c>
      <c r="E492" s="13">
        <f t="shared" si="16"/>
        <v>4.6000000000000005</v>
      </c>
    </row>
    <row r="493" spans="1:5" ht="14.25" customHeight="1">
      <c r="A493" s="9" t="s">
        <v>337</v>
      </c>
      <c r="B493" s="10">
        <v>5053191034939</v>
      </c>
      <c r="C493" s="11" t="s">
        <v>338</v>
      </c>
      <c r="D493" s="12">
        <v>19.989999999999998</v>
      </c>
      <c r="E493" s="13">
        <f t="shared" si="16"/>
        <v>3.9979999999999998</v>
      </c>
    </row>
    <row r="494" spans="1:5" ht="14.25" customHeight="1">
      <c r="A494" s="9" t="s">
        <v>339</v>
      </c>
      <c r="B494" s="10">
        <v>4006474427233</v>
      </c>
      <c r="C494" s="11" t="s">
        <v>340</v>
      </c>
      <c r="D494" s="12">
        <v>18</v>
      </c>
      <c r="E494" s="13">
        <f t="shared" si="16"/>
        <v>3.6</v>
      </c>
    </row>
    <row r="495" spans="1:5" ht="14.25" customHeight="1">
      <c r="A495" s="9" t="s">
        <v>341</v>
      </c>
      <c r="B495" s="10">
        <v>8056977861177</v>
      </c>
      <c r="C495" s="11" t="s">
        <v>342</v>
      </c>
      <c r="D495" s="12">
        <v>16.712499999999999</v>
      </c>
      <c r="E495" s="13">
        <f t="shared" si="16"/>
        <v>3.3424999999999998</v>
      </c>
    </row>
    <row r="496" spans="1:5" ht="14.25" customHeight="1">
      <c r="D496" s="19">
        <f>SUM(D475:D495)</f>
        <v>1736.0450000000005</v>
      </c>
      <c r="E496" s="20">
        <f>SUM(E474:E495)</f>
        <v>427.20700000000011</v>
      </c>
    </row>
    <row r="497" spans="4:6" ht="14.25" customHeight="1">
      <c r="D497" s="21">
        <f>D496*4.73</f>
        <v>8211.4928500000024</v>
      </c>
      <c r="E497" s="82">
        <v>2484</v>
      </c>
    </row>
    <row r="498" spans="4:6" ht="21.6" customHeight="1">
      <c r="E498" s="83">
        <v>2359</v>
      </c>
    </row>
    <row r="499" spans="4:6" ht="14.25" customHeight="1"/>
    <row r="500" spans="4:6" ht="14.25" customHeight="1"/>
    <row r="501" spans="4:6" ht="14.25" customHeight="1"/>
    <row r="502" spans="4:6" ht="14.25" customHeight="1"/>
    <row r="503" spans="4:6" ht="14.25" customHeight="1"/>
    <row r="504" spans="4:6" ht="14.25" customHeight="1">
      <c r="F504" s="37"/>
    </row>
    <row r="505" spans="4:6" ht="14.25" customHeight="1"/>
    <row r="506" spans="4:6" ht="14.25" customHeight="1"/>
    <row r="507" spans="4:6" ht="14.25" customHeight="1"/>
    <row r="508" spans="4:6" ht="14.25" customHeight="1"/>
    <row r="509" spans="4:6" ht="14.25" customHeight="1"/>
    <row r="510" spans="4:6" ht="14.25" customHeight="1"/>
    <row r="511" spans="4:6" ht="14.25" customHeight="1"/>
    <row r="512" spans="4:6" ht="14.25" customHeight="1"/>
    <row r="513" spans="1:5" ht="14.25" customHeight="1"/>
    <row r="514" spans="1:5" ht="14.25" customHeight="1"/>
    <row r="515" spans="1:5" ht="14.25" customHeight="1"/>
    <row r="516" spans="1:5" ht="14.25" customHeight="1"/>
    <row r="517" spans="1:5" ht="14.25" customHeight="1"/>
    <row r="518" spans="1:5" ht="14.25" customHeight="1"/>
    <row r="519" spans="1:5" ht="14.25" customHeight="1"/>
    <row r="520" spans="1:5" ht="14.25" customHeight="1"/>
    <row r="521" spans="1:5" ht="14.25" customHeight="1"/>
    <row r="522" spans="1:5" ht="14.25" customHeight="1"/>
    <row r="523" spans="1:5" ht="14.25" customHeight="1"/>
    <row r="524" spans="1:5" ht="14.25" customHeight="1"/>
    <row r="525" spans="1:5" ht="17.399999999999999" customHeight="1">
      <c r="A525" s="81" t="s">
        <v>343</v>
      </c>
      <c r="B525" s="78"/>
      <c r="C525" s="78"/>
      <c r="D525" s="78"/>
      <c r="E525" s="80"/>
    </row>
    <row r="526" spans="1:5" ht="14.25" customHeight="1">
      <c r="A526" s="1" t="s">
        <v>0</v>
      </c>
      <c r="B526" s="1" t="s">
        <v>1</v>
      </c>
      <c r="C526" s="1" t="s">
        <v>2</v>
      </c>
      <c r="D526" s="2" t="s">
        <v>3</v>
      </c>
      <c r="E526" s="3" t="s">
        <v>4</v>
      </c>
    </row>
    <row r="527" spans="1:5" ht="14.25" customHeight="1">
      <c r="A527" s="53" t="s">
        <v>344</v>
      </c>
      <c r="C527" s="24" t="s">
        <v>345</v>
      </c>
      <c r="D527" s="54">
        <v>599</v>
      </c>
      <c r="E527" s="55">
        <f>D527*0.2</f>
        <v>119.80000000000001</v>
      </c>
    </row>
    <row r="528" spans="1:5" ht="14.25" customHeight="1">
      <c r="A528" s="53" t="s">
        <v>346</v>
      </c>
      <c r="B528" s="56">
        <v>5705940637037</v>
      </c>
      <c r="C528" s="57" t="s">
        <v>347</v>
      </c>
      <c r="D528" s="54">
        <v>104.3</v>
      </c>
      <c r="E528" s="55">
        <v>18.773999999999997</v>
      </c>
    </row>
    <row r="529" spans="1:5" ht="14.25" customHeight="1">
      <c r="A529" s="53" t="s">
        <v>348</v>
      </c>
      <c r="B529" s="56">
        <v>783223849006</v>
      </c>
      <c r="C529" s="57" t="s">
        <v>349</v>
      </c>
      <c r="D529" s="54">
        <v>92.36</v>
      </c>
      <c r="E529" s="55">
        <v>16.6248</v>
      </c>
    </row>
    <row r="530" spans="1:5" ht="14.25" customHeight="1">
      <c r="A530" s="53" t="s">
        <v>350</v>
      </c>
      <c r="B530" s="56">
        <v>4250312105771</v>
      </c>
      <c r="C530" s="57" t="s">
        <v>351</v>
      </c>
      <c r="D530" s="54">
        <v>86.29</v>
      </c>
      <c r="E530" s="55">
        <v>15.532200000000001</v>
      </c>
    </row>
    <row r="531" spans="1:5" ht="14.25" customHeight="1">
      <c r="A531" s="53" t="s">
        <v>352</v>
      </c>
      <c r="B531" s="56">
        <v>3307412376219</v>
      </c>
      <c r="C531" s="57" t="s">
        <v>353</v>
      </c>
      <c r="D531" s="54">
        <v>59.9</v>
      </c>
      <c r="E531" s="55">
        <v>10.782</v>
      </c>
    </row>
    <row r="532" spans="1:5" ht="14.25" customHeight="1">
      <c r="A532" s="53" t="s">
        <v>354</v>
      </c>
      <c r="B532" s="56">
        <v>8013440018483</v>
      </c>
      <c r="C532" s="57" t="s">
        <v>355</v>
      </c>
      <c r="D532" s="54">
        <v>55.06</v>
      </c>
      <c r="E532" s="55">
        <v>9.9108000000000001</v>
      </c>
    </row>
    <row r="533" spans="1:5" ht="14.25" customHeight="1">
      <c r="A533" s="53" t="s">
        <v>356</v>
      </c>
      <c r="B533" s="56">
        <v>4057722006342</v>
      </c>
      <c r="C533" s="57" t="s">
        <v>357</v>
      </c>
      <c r="D533" s="54">
        <v>34.99</v>
      </c>
      <c r="E533" s="55">
        <v>6.2982000000000005</v>
      </c>
    </row>
    <row r="534" spans="1:5" ht="14.25" customHeight="1">
      <c r="A534" s="53" t="s">
        <v>358</v>
      </c>
      <c r="B534" s="56">
        <v>4006474327779</v>
      </c>
      <c r="C534" s="57" t="s">
        <v>359</v>
      </c>
      <c r="D534" s="54">
        <v>31.35</v>
      </c>
      <c r="E534" s="55">
        <v>5.6429999999999998</v>
      </c>
    </row>
    <row r="535" spans="1:5" ht="14.25" customHeight="1">
      <c r="A535" s="53" t="s">
        <v>360</v>
      </c>
      <c r="B535" s="56">
        <v>4260459062653</v>
      </c>
      <c r="C535" s="57" t="s">
        <v>361</v>
      </c>
      <c r="D535" s="54">
        <v>25.54</v>
      </c>
      <c r="E535" s="55">
        <v>4.5972</v>
      </c>
    </row>
    <row r="536" spans="1:5" ht="14.25" customHeight="1">
      <c r="A536" s="53" t="s">
        <v>362</v>
      </c>
      <c r="B536" s="56">
        <v>4008838218945</v>
      </c>
      <c r="C536" s="57" t="s">
        <v>363</v>
      </c>
      <c r="D536" s="54">
        <v>24.99</v>
      </c>
      <c r="E536" s="55">
        <v>4.4981999999999998</v>
      </c>
    </row>
    <row r="537" spans="1:5" ht="14.25" customHeight="1">
      <c r="A537" s="53" t="s">
        <v>364</v>
      </c>
      <c r="B537" s="56">
        <v>841710189841</v>
      </c>
      <c r="C537" s="57" t="s">
        <v>365</v>
      </c>
      <c r="D537" s="54">
        <v>22.1</v>
      </c>
      <c r="E537" s="55">
        <v>3.9780000000000002</v>
      </c>
    </row>
    <row r="538" spans="1:5" ht="14.25" customHeight="1">
      <c r="A538" s="53" t="s">
        <v>366</v>
      </c>
      <c r="B538" s="56">
        <v>3700837102621</v>
      </c>
      <c r="C538" s="57" t="s">
        <v>367</v>
      </c>
      <c r="D538" s="54">
        <v>14.99</v>
      </c>
      <c r="E538" s="55">
        <v>2.6981999999999999</v>
      </c>
    </row>
    <row r="539" spans="1:5" ht="14.25" customHeight="1">
      <c r="A539" s="53" t="s">
        <v>368</v>
      </c>
      <c r="B539" s="56">
        <v>4251342707270</v>
      </c>
      <c r="C539" s="57" t="s">
        <v>369</v>
      </c>
      <c r="D539" s="54">
        <v>13.1625</v>
      </c>
      <c r="E539" s="55">
        <v>2.3692499999999996</v>
      </c>
    </row>
    <row r="540" spans="1:5" ht="14.25" customHeight="1">
      <c r="A540" s="53" t="s">
        <v>370</v>
      </c>
      <c r="B540" s="56">
        <v>194343015767</v>
      </c>
      <c r="C540" s="57" t="s">
        <v>371</v>
      </c>
      <c r="D540" s="54">
        <v>9.7874999999999996</v>
      </c>
      <c r="E540" s="55">
        <v>1.7617499999999999</v>
      </c>
    </row>
    <row r="541" spans="1:5" ht="14.25" customHeight="1">
      <c r="A541" s="58" t="s">
        <v>372</v>
      </c>
      <c r="B541" s="59" t="s">
        <v>373</v>
      </c>
      <c r="C541" s="60" t="s">
        <v>374</v>
      </c>
      <c r="D541" s="61">
        <v>2.6749999999999998</v>
      </c>
      <c r="E541" s="62">
        <v>0.48149999999999993</v>
      </c>
    </row>
    <row r="542" spans="1:5" ht="14.25" customHeight="1">
      <c r="A542" s="63"/>
      <c r="B542" s="63"/>
      <c r="C542" s="63"/>
      <c r="D542" s="36">
        <f t="shared" ref="D542:E542" si="17">SUM(D527:D541)</f>
        <v>1176.4949999999994</v>
      </c>
      <c r="E542" s="36">
        <f t="shared" si="17"/>
        <v>223.7491</v>
      </c>
    </row>
    <row r="543" spans="1:5" ht="14.25" customHeight="1">
      <c r="D543" s="35">
        <f>D542*4.82</f>
        <v>5670.7058999999972</v>
      </c>
      <c r="E543" s="88">
        <v>1325</v>
      </c>
    </row>
    <row r="544" spans="1:5" ht="26.4" customHeight="1">
      <c r="E544" s="87">
        <v>1258</v>
      </c>
    </row>
    <row r="545" spans="6:6" ht="14.25" customHeight="1"/>
    <row r="546" spans="6:6" ht="14.25" customHeight="1"/>
    <row r="547" spans="6:6" ht="14.25" customHeight="1"/>
    <row r="548" spans="6:6" ht="14.25" customHeight="1"/>
    <row r="549" spans="6:6" ht="14.25" customHeight="1"/>
    <row r="550" spans="6:6" ht="14.25" customHeight="1"/>
    <row r="551" spans="6:6" ht="14.25" customHeight="1"/>
    <row r="552" spans="6:6" ht="14.25" customHeight="1"/>
    <row r="553" spans="6:6" ht="14.25" customHeight="1"/>
    <row r="554" spans="6:6" ht="14.25" customHeight="1"/>
    <row r="555" spans="6:6" ht="14.25" customHeight="1"/>
    <row r="556" spans="6:6" ht="14.25" customHeight="1">
      <c r="F556" s="37"/>
    </row>
    <row r="557" spans="6:6" ht="14.25" customHeight="1"/>
    <row r="558" spans="6:6" ht="14.25" customHeight="1"/>
    <row r="559" spans="6:6" ht="14.25" customHeight="1"/>
    <row r="560" spans="6:6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spans="1:5" ht="14.25" customHeight="1"/>
    <row r="578" spans="1:5" ht="14.25" customHeight="1">
      <c r="A578" s="77" t="s">
        <v>375</v>
      </c>
      <c r="B578" s="78"/>
      <c r="C578" s="78"/>
      <c r="D578" s="78"/>
      <c r="E578" s="79"/>
    </row>
    <row r="579" spans="1:5" ht="14.25" customHeight="1">
      <c r="A579" s="1" t="s">
        <v>0</v>
      </c>
      <c r="B579" s="1" t="s">
        <v>1</v>
      </c>
      <c r="C579" s="1" t="s">
        <v>2</v>
      </c>
      <c r="D579" s="2" t="s">
        <v>3</v>
      </c>
      <c r="E579" s="3" t="s">
        <v>4</v>
      </c>
    </row>
    <row r="580" spans="1:5" ht="14.25" customHeight="1">
      <c r="A580" s="4" t="s">
        <v>376</v>
      </c>
      <c r="B580" s="47">
        <v>4015468500302</v>
      </c>
      <c r="C580" s="6" t="s">
        <v>377</v>
      </c>
      <c r="D580" s="40">
        <v>372</v>
      </c>
      <c r="E580" s="41">
        <f t="shared" ref="E580:E598" si="18">D580*0.19</f>
        <v>70.680000000000007</v>
      </c>
    </row>
    <row r="581" spans="1:5" ht="14.25" customHeight="1">
      <c r="A581" s="9" t="s">
        <v>378</v>
      </c>
      <c r="B581" s="42">
        <v>8436035344062</v>
      </c>
      <c r="C581" s="11" t="s">
        <v>379</v>
      </c>
      <c r="D581" s="27">
        <v>183.52</v>
      </c>
      <c r="E581" s="28">
        <f t="shared" si="18"/>
        <v>34.8688</v>
      </c>
    </row>
    <row r="582" spans="1:5" ht="14.25" customHeight="1">
      <c r="A582" s="9" t="s">
        <v>380</v>
      </c>
      <c r="B582" s="42">
        <v>4002432127207</v>
      </c>
      <c r="C582" s="11" t="s">
        <v>381</v>
      </c>
      <c r="D582" s="27">
        <v>180.36</v>
      </c>
      <c r="E582" s="28">
        <f t="shared" si="18"/>
        <v>34.2684</v>
      </c>
    </row>
    <row r="583" spans="1:5" ht="14.25" customHeight="1">
      <c r="A583" s="9" t="s">
        <v>382</v>
      </c>
      <c r="B583" s="42">
        <v>8436036555122</v>
      </c>
      <c r="C583" s="11" t="s">
        <v>383</v>
      </c>
      <c r="D583" s="27">
        <v>164.95</v>
      </c>
      <c r="E583" s="28">
        <f t="shared" si="18"/>
        <v>31.340499999999999</v>
      </c>
    </row>
    <row r="584" spans="1:5" ht="14.25" customHeight="1">
      <c r="A584" s="9" t="s">
        <v>384</v>
      </c>
      <c r="B584" s="42">
        <v>43859764792</v>
      </c>
      <c r="C584" s="11" t="s">
        <v>385</v>
      </c>
      <c r="D584" s="27">
        <v>103.72</v>
      </c>
      <c r="E584" s="28">
        <f t="shared" si="18"/>
        <v>19.706800000000001</v>
      </c>
    </row>
    <row r="585" spans="1:5" ht="14.25" customHeight="1">
      <c r="A585" s="9" t="s">
        <v>386</v>
      </c>
      <c r="B585" s="42">
        <v>4015588602313</v>
      </c>
      <c r="C585" s="11" t="s">
        <v>387</v>
      </c>
      <c r="D585" s="27">
        <v>91.71</v>
      </c>
      <c r="E585" s="28">
        <f t="shared" si="18"/>
        <v>17.424899999999997</v>
      </c>
    </row>
    <row r="586" spans="1:5" ht="14.25" customHeight="1">
      <c r="A586" s="9" t="s">
        <v>388</v>
      </c>
      <c r="B586" s="42">
        <v>4053757306433</v>
      </c>
      <c r="C586" s="11" t="s">
        <v>389</v>
      </c>
      <c r="D586" s="27">
        <v>86.43</v>
      </c>
      <c r="E586" s="28">
        <f t="shared" si="18"/>
        <v>16.421700000000001</v>
      </c>
    </row>
    <row r="587" spans="1:5" ht="14.25" customHeight="1">
      <c r="A587" s="9" t="s">
        <v>390</v>
      </c>
      <c r="B587" s="42">
        <v>8007403166304</v>
      </c>
      <c r="C587" s="11" t="s">
        <v>391</v>
      </c>
      <c r="D587" s="27">
        <v>83.79</v>
      </c>
      <c r="E587" s="28">
        <f t="shared" si="18"/>
        <v>15.920100000000001</v>
      </c>
    </row>
    <row r="588" spans="1:5" ht="14.25" customHeight="1">
      <c r="A588" s="9" t="s">
        <v>386</v>
      </c>
      <c r="B588" s="42">
        <v>4015588602313</v>
      </c>
      <c r="C588" s="11" t="s">
        <v>392</v>
      </c>
      <c r="D588" s="27">
        <v>80.989999999999995</v>
      </c>
      <c r="E588" s="28">
        <f t="shared" si="18"/>
        <v>15.3881</v>
      </c>
    </row>
    <row r="589" spans="1:5" ht="14.25" customHeight="1">
      <c r="A589" s="9" t="s">
        <v>386</v>
      </c>
      <c r="B589" s="42">
        <v>4015588602313</v>
      </c>
      <c r="C589" s="11" t="s">
        <v>392</v>
      </c>
      <c r="D589" s="27">
        <v>80.989999999999995</v>
      </c>
      <c r="E589" s="28">
        <f t="shared" si="18"/>
        <v>15.3881</v>
      </c>
    </row>
    <row r="590" spans="1:5" ht="14.25" customHeight="1">
      <c r="A590" s="9" t="s">
        <v>393</v>
      </c>
      <c r="B590" s="42">
        <v>8007403167158</v>
      </c>
      <c r="C590" s="11" t="s">
        <v>394</v>
      </c>
      <c r="D590" s="27">
        <v>64.989999999999995</v>
      </c>
      <c r="E590" s="28">
        <f t="shared" si="18"/>
        <v>12.348099999999999</v>
      </c>
    </row>
    <row r="591" spans="1:5" ht="14.25" customHeight="1">
      <c r="A591" s="9" t="s">
        <v>395</v>
      </c>
      <c r="B591" s="42">
        <v>8007403167196</v>
      </c>
      <c r="C591" s="11" t="s">
        <v>396</v>
      </c>
      <c r="D591" s="27">
        <v>64.88</v>
      </c>
      <c r="E591" s="28">
        <f t="shared" si="18"/>
        <v>12.327199999999999</v>
      </c>
    </row>
    <row r="592" spans="1:5" ht="14.25" customHeight="1">
      <c r="A592" s="9" t="s">
        <v>395</v>
      </c>
      <c r="B592" s="42">
        <v>8007403167196</v>
      </c>
      <c r="C592" s="11" t="s">
        <v>396</v>
      </c>
      <c r="D592" s="27">
        <v>64.88</v>
      </c>
      <c r="E592" s="28">
        <f t="shared" si="18"/>
        <v>12.327199999999999</v>
      </c>
    </row>
    <row r="593" spans="1:5" ht="14.25" customHeight="1">
      <c r="A593" s="9" t="s">
        <v>397</v>
      </c>
      <c r="B593" s="42">
        <v>195161617973</v>
      </c>
      <c r="C593" s="11" t="s">
        <v>398</v>
      </c>
      <c r="D593" s="27">
        <v>59.0625</v>
      </c>
      <c r="E593" s="28">
        <f t="shared" si="18"/>
        <v>11.221875000000001</v>
      </c>
    </row>
    <row r="594" spans="1:5" ht="14.25" customHeight="1">
      <c r="A594" s="9" t="s">
        <v>399</v>
      </c>
      <c r="B594" s="42">
        <v>8007403167752</v>
      </c>
      <c r="C594" s="11" t="s">
        <v>400</v>
      </c>
      <c r="D594" s="27">
        <v>49.99</v>
      </c>
      <c r="E594" s="28">
        <f t="shared" si="18"/>
        <v>9.4981000000000009</v>
      </c>
    </row>
    <row r="595" spans="1:5" ht="14.25" customHeight="1">
      <c r="A595" s="9" t="s">
        <v>401</v>
      </c>
      <c r="B595" s="42">
        <v>4015588602283</v>
      </c>
      <c r="C595" s="11" t="s">
        <v>402</v>
      </c>
      <c r="D595" s="27">
        <v>49.14</v>
      </c>
      <c r="E595" s="28">
        <f t="shared" si="18"/>
        <v>9.3366000000000007</v>
      </c>
    </row>
    <row r="596" spans="1:5" ht="14.25" customHeight="1">
      <c r="A596" s="9" t="s">
        <v>403</v>
      </c>
      <c r="B596" s="42">
        <v>689191050973</v>
      </c>
      <c r="C596" s="11" t="s">
        <v>404</v>
      </c>
      <c r="D596" s="27">
        <v>31.25</v>
      </c>
      <c r="E596" s="28">
        <f t="shared" si="18"/>
        <v>5.9375</v>
      </c>
    </row>
    <row r="597" spans="1:5" ht="14.25" customHeight="1">
      <c r="A597" s="9" t="s">
        <v>405</v>
      </c>
      <c r="B597" s="42">
        <v>4015588602177</v>
      </c>
      <c r="C597" s="11" t="s">
        <v>406</v>
      </c>
      <c r="D597" s="27">
        <v>27.99</v>
      </c>
      <c r="E597" s="28">
        <f t="shared" si="18"/>
        <v>5.3180999999999994</v>
      </c>
    </row>
    <row r="598" spans="1:5" ht="14.25" customHeight="1">
      <c r="A598" s="14" t="s">
        <v>405</v>
      </c>
      <c r="B598" s="43">
        <v>4015588602177</v>
      </c>
      <c r="C598" s="16" t="s">
        <v>406</v>
      </c>
      <c r="D598" s="31">
        <v>27.99</v>
      </c>
      <c r="E598" s="28">
        <f t="shared" si="18"/>
        <v>5.3180999999999994</v>
      </c>
    </row>
    <row r="599" spans="1:5" ht="14.25" customHeight="1">
      <c r="D599" s="44">
        <f t="shared" ref="D599:E599" si="19">SUM(D580:D598)</f>
        <v>1868.6325000000002</v>
      </c>
      <c r="E599" s="44">
        <f t="shared" si="19"/>
        <v>355.04017500000009</v>
      </c>
    </row>
    <row r="600" spans="1:5" ht="14.25" customHeight="1">
      <c r="D600" s="46">
        <f>D599*4.75</f>
        <v>8876.0043750000004</v>
      </c>
      <c r="E600" s="86">
        <v>2030</v>
      </c>
    </row>
    <row r="601" spans="1:5" ht="25.8" customHeight="1">
      <c r="E601" s="89">
        <v>1928</v>
      </c>
    </row>
    <row r="602" spans="1:5" ht="25.8" customHeight="1"/>
    <row r="603" spans="1:5" ht="14.25" customHeight="1"/>
    <row r="604" spans="1:5" ht="14.25" customHeight="1"/>
    <row r="605" spans="1:5" ht="14.25" customHeight="1"/>
    <row r="606" spans="1:5" ht="14.25" customHeight="1"/>
    <row r="607" spans="1:5" ht="14.25" customHeight="1"/>
    <row r="608" spans="1:5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spans="1:5" ht="14.25" customHeight="1"/>
    <row r="626" spans="1:5" ht="14.25" customHeight="1"/>
    <row r="627" spans="1:5" ht="14.25" customHeight="1"/>
    <row r="628" spans="1:5" ht="14.25" customHeight="1"/>
    <row r="629" spans="1:5" ht="14.25" customHeight="1"/>
    <row r="630" spans="1:5" ht="14.25" customHeight="1">
      <c r="A630" s="77" t="s">
        <v>407</v>
      </c>
      <c r="B630" s="78"/>
      <c r="C630" s="78"/>
      <c r="D630" s="78"/>
      <c r="E630" s="79"/>
    </row>
    <row r="631" spans="1:5" ht="14.25" customHeight="1">
      <c r="A631" s="1" t="s">
        <v>0</v>
      </c>
      <c r="B631" s="1" t="s">
        <v>1</v>
      </c>
      <c r="C631" s="1" t="s">
        <v>2</v>
      </c>
      <c r="D631" s="2" t="s">
        <v>3</v>
      </c>
      <c r="E631" s="3" t="s">
        <v>4</v>
      </c>
    </row>
    <row r="632" spans="1:5" ht="14.25" customHeight="1">
      <c r="A632" s="4" t="s">
        <v>408</v>
      </c>
      <c r="B632" s="5">
        <v>9002759391133</v>
      </c>
      <c r="C632" s="6" t="s">
        <v>409</v>
      </c>
      <c r="D632" s="7">
        <v>231.32</v>
      </c>
      <c r="E632" s="8">
        <f t="shared" ref="E632:E648" si="20">D632*0.2</f>
        <v>46.264000000000003</v>
      </c>
    </row>
    <row r="633" spans="1:5" ht="14.25" customHeight="1">
      <c r="A633" s="9" t="s">
        <v>410</v>
      </c>
      <c r="B633" s="10">
        <v>93573548666</v>
      </c>
      <c r="C633" s="11" t="s">
        <v>411</v>
      </c>
      <c r="D633" s="12">
        <v>220.21</v>
      </c>
      <c r="E633" s="13">
        <f t="shared" si="20"/>
        <v>44.042000000000002</v>
      </c>
    </row>
    <row r="634" spans="1:5" ht="14.25" customHeight="1">
      <c r="A634" s="9" t="s">
        <v>412</v>
      </c>
      <c r="B634" s="11"/>
      <c r="C634" s="11" t="s">
        <v>413</v>
      </c>
      <c r="D634" s="12">
        <v>175.4</v>
      </c>
      <c r="E634" s="13">
        <f t="shared" si="20"/>
        <v>35.080000000000005</v>
      </c>
    </row>
    <row r="635" spans="1:5" ht="14.25" customHeight="1">
      <c r="A635" s="9" t="s">
        <v>414</v>
      </c>
      <c r="B635" s="10">
        <v>4023103229754</v>
      </c>
      <c r="C635" s="11" t="s">
        <v>415</v>
      </c>
      <c r="D635" s="12">
        <v>71.83</v>
      </c>
      <c r="E635" s="13">
        <f t="shared" si="20"/>
        <v>14.366</v>
      </c>
    </row>
    <row r="636" spans="1:5" ht="14.25" customHeight="1">
      <c r="A636" s="9" t="s">
        <v>416</v>
      </c>
      <c r="B636" s="10">
        <v>9002759329150</v>
      </c>
      <c r="C636" s="11" t="s">
        <v>417</v>
      </c>
      <c r="D636" s="12">
        <v>71.760000000000005</v>
      </c>
      <c r="E636" s="13">
        <f t="shared" si="20"/>
        <v>14.352000000000002</v>
      </c>
    </row>
    <row r="637" spans="1:5" ht="14.25" customHeight="1">
      <c r="A637" s="9" t="s">
        <v>418</v>
      </c>
      <c r="B637" s="10">
        <v>6939556100336</v>
      </c>
      <c r="C637" s="11" t="s">
        <v>419</v>
      </c>
      <c r="D637" s="12">
        <v>68.040000000000006</v>
      </c>
      <c r="E637" s="13">
        <f t="shared" si="20"/>
        <v>13.608000000000002</v>
      </c>
    </row>
    <row r="638" spans="1:5" ht="14.25" customHeight="1">
      <c r="A638" s="9" t="s">
        <v>420</v>
      </c>
      <c r="B638" s="10">
        <v>4002707359838</v>
      </c>
      <c r="C638" s="11" t="s">
        <v>421</v>
      </c>
      <c r="D638" s="12">
        <v>49.95</v>
      </c>
      <c r="E638" s="13">
        <f t="shared" si="20"/>
        <v>9.990000000000002</v>
      </c>
    </row>
    <row r="639" spans="1:5" ht="14.25" customHeight="1">
      <c r="A639" s="9" t="s">
        <v>422</v>
      </c>
      <c r="B639" s="10">
        <v>8013240705194</v>
      </c>
      <c r="C639" s="11" t="s">
        <v>423</v>
      </c>
      <c r="D639" s="12">
        <v>49.9</v>
      </c>
      <c r="E639" s="13">
        <f t="shared" si="20"/>
        <v>9.98</v>
      </c>
    </row>
    <row r="640" spans="1:5" ht="14.25" customHeight="1">
      <c r="A640" s="9" t="s">
        <v>424</v>
      </c>
      <c r="B640" s="10">
        <v>3467937095528</v>
      </c>
      <c r="C640" s="11" t="s">
        <v>425</v>
      </c>
      <c r="D640" s="12">
        <v>47.72</v>
      </c>
      <c r="E640" s="13">
        <f t="shared" si="20"/>
        <v>9.5440000000000005</v>
      </c>
    </row>
    <row r="641" spans="1:5" ht="14.25" customHeight="1">
      <c r="A641" s="9" t="s">
        <v>426</v>
      </c>
      <c r="B641" s="10">
        <v>7610859245021</v>
      </c>
      <c r="C641" s="11" t="s">
        <v>427</v>
      </c>
      <c r="D641" s="12">
        <v>40.630000000000003</v>
      </c>
      <c r="E641" s="13">
        <f t="shared" si="20"/>
        <v>8.1260000000000012</v>
      </c>
    </row>
    <row r="642" spans="1:5" ht="14.25" customHeight="1">
      <c r="A642" s="9" t="s">
        <v>428</v>
      </c>
      <c r="B642" s="10">
        <v>4977766794688</v>
      </c>
      <c r="C642" s="11" t="s">
        <v>429</v>
      </c>
      <c r="D642" s="12">
        <v>39.9</v>
      </c>
      <c r="E642" s="13">
        <f t="shared" si="20"/>
        <v>7.98</v>
      </c>
    </row>
    <row r="643" spans="1:5" ht="14.25" customHeight="1">
      <c r="A643" s="9" t="s">
        <v>430</v>
      </c>
      <c r="B643" s="10">
        <v>3253922340304</v>
      </c>
      <c r="C643" s="11" t="s">
        <v>431</v>
      </c>
      <c r="D643" s="12">
        <v>36.737499999999997</v>
      </c>
      <c r="E643" s="13">
        <f t="shared" si="20"/>
        <v>7.3475000000000001</v>
      </c>
    </row>
    <row r="644" spans="1:5" ht="14.25" customHeight="1">
      <c r="A644" s="9" t="s">
        <v>432</v>
      </c>
      <c r="B644" s="10">
        <v>8000257915883</v>
      </c>
      <c r="C644" s="11" t="s">
        <v>433</v>
      </c>
      <c r="D644" s="12">
        <v>25.53</v>
      </c>
      <c r="E644" s="13">
        <f t="shared" si="20"/>
        <v>5.1060000000000008</v>
      </c>
    </row>
    <row r="645" spans="1:5" ht="14.25" customHeight="1">
      <c r="A645" s="9" t="s">
        <v>434</v>
      </c>
      <c r="B645" s="10">
        <v>6941726306387</v>
      </c>
      <c r="C645" s="11" t="s">
        <v>435</v>
      </c>
      <c r="D645" s="12">
        <v>21.774999999999999</v>
      </c>
      <c r="E645" s="13">
        <f t="shared" si="20"/>
        <v>4.3549999999999995</v>
      </c>
    </row>
    <row r="646" spans="1:5" ht="14.25" customHeight="1">
      <c r="A646" s="9" t="s">
        <v>436</v>
      </c>
      <c r="B646" s="10">
        <v>4000270891700</v>
      </c>
      <c r="C646" s="11" t="s">
        <v>437</v>
      </c>
      <c r="D646" s="12">
        <v>19.989999999999998</v>
      </c>
      <c r="E646" s="13">
        <f t="shared" si="20"/>
        <v>3.9979999999999998</v>
      </c>
    </row>
    <row r="647" spans="1:5" ht="14.25" customHeight="1">
      <c r="A647" s="9" t="s">
        <v>438</v>
      </c>
      <c r="B647" s="10">
        <v>4029427010580</v>
      </c>
      <c r="C647" s="11" t="s">
        <v>439</v>
      </c>
      <c r="D647" s="12">
        <v>13.875</v>
      </c>
      <c r="E647" s="13">
        <f t="shared" si="20"/>
        <v>2.7750000000000004</v>
      </c>
    </row>
    <row r="648" spans="1:5" ht="14.25" customHeight="1">
      <c r="A648" s="14" t="s">
        <v>440</v>
      </c>
      <c r="B648" s="15">
        <v>8411922203981</v>
      </c>
      <c r="C648" s="16" t="s">
        <v>441</v>
      </c>
      <c r="D648" s="17">
        <v>7.1124999999999998</v>
      </c>
      <c r="E648" s="18">
        <f t="shared" si="20"/>
        <v>1.4225000000000001</v>
      </c>
    </row>
    <row r="649" spans="1:5" ht="14.25" customHeight="1">
      <c r="D649" s="19">
        <f t="shared" ref="D649:E649" si="21">SUM(D632:D648)</f>
        <v>1191.68</v>
      </c>
      <c r="E649" s="20">
        <f t="shared" si="21"/>
        <v>238.33600000000001</v>
      </c>
    </row>
    <row r="650" spans="1:5" ht="14.25" customHeight="1">
      <c r="D650" s="21">
        <f>D649*4.73</f>
        <v>5636.6464000000005</v>
      </c>
      <c r="E650" s="82">
        <v>1386</v>
      </c>
    </row>
    <row r="651" spans="1:5" ht="25.8" customHeight="1">
      <c r="E651" s="83">
        <v>1316</v>
      </c>
    </row>
    <row r="652" spans="1:5" ht="14.25" customHeight="1"/>
    <row r="653" spans="1:5" ht="14.25" customHeight="1"/>
    <row r="654" spans="1:5" ht="14.25" customHeight="1"/>
    <row r="655" spans="1:5" ht="14.25" customHeight="1"/>
    <row r="656" spans="1:5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spans="1:5" ht="14.25" customHeight="1"/>
    <row r="674" spans="1:5" ht="14.25" customHeight="1"/>
    <row r="675" spans="1:5" ht="14.25" customHeight="1"/>
    <row r="676" spans="1:5" ht="14.25" customHeight="1"/>
    <row r="677" spans="1:5" ht="14.25" customHeight="1"/>
    <row r="678" spans="1:5" ht="14.25" customHeight="1"/>
    <row r="679" spans="1:5" ht="14.25" customHeight="1"/>
    <row r="680" spans="1:5" ht="14.25" customHeight="1"/>
    <row r="681" spans="1:5" ht="14.25" customHeight="1"/>
    <row r="682" spans="1:5" ht="14.25" customHeight="1"/>
    <row r="683" spans="1:5" ht="14.25" customHeight="1">
      <c r="A683" s="77" t="s">
        <v>442</v>
      </c>
      <c r="B683" s="78"/>
      <c r="C683" s="78"/>
      <c r="D683" s="78"/>
      <c r="E683" s="79"/>
    </row>
    <row r="684" spans="1:5" ht="14.25" customHeight="1">
      <c r="A684" s="1" t="s">
        <v>0</v>
      </c>
      <c r="B684" s="1" t="s">
        <v>1</v>
      </c>
      <c r="C684" s="1" t="s">
        <v>2</v>
      </c>
      <c r="D684" s="2" t="s">
        <v>3</v>
      </c>
      <c r="E684" s="3" t="s">
        <v>4</v>
      </c>
    </row>
    <row r="685" spans="1:5" ht="14.25" customHeight="1">
      <c r="A685" s="4" t="s">
        <v>443</v>
      </c>
      <c r="B685" s="5">
        <v>3307414038139</v>
      </c>
      <c r="C685" s="6" t="s">
        <v>444</v>
      </c>
      <c r="D685" s="7">
        <v>173.59</v>
      </c>
      <c r="E685" s="8">
        <f t="shared" ref="E685:E714" si="22">D685*0.2</f>
        <v>34.718000000000004</v>
      </c>
    </row>
    <row r="686" spans="1:5" ht="14.25" customHeight="1">
      <c r="A686" s="9" t="s">
        <v>445</v>
      </c>
      <c r="B686" s="10">
        <v>8713016109262</v>
      </c>
      <c r="C686" s="11" t="s">
        <v>446</v>
      </c>
      <c r="D686" s="12">
        <v>108.83750000000001</v>
      </c>
      <c r="E686" s="13">
        <f t="shared" si="22"/>
        <v>21.767500000000002</v>
      </c>
    </row>
    <row r="687" spans="1:5" ht="14.25" customHeight="1">
      <c r="A687" s="9" t="s">
        <v>447</v>
      </c>
      <c r="B687" s="10">
        <v>620246050111</v>
      </c>
      <c r="C687" s="11" t="s">
        <v>448</v>
      </c>
      <c r="D687" s="12">
        <v>106.6</v>
      </c>
      <c r="E687" s="13">
        <f t="shared" si="22"/>
        <v>21.32</v>
      </c>
    </row>
    <row r="688" spans="1:5" ht="14.25" customHeight="1">
      <c r="A688" s="9" t="s">
        <v>449</v>
      </c>
      <c r="B688" s="10">
        <v>5056190833725</v>
      </c>
      <c r="C688" s="11" t="s">
        <v>450</v>
      </c>
      <c r="D688" s="12">
        <v>79.362499999999997</v>
      </c>
      <c r="E688" s="13">
        <f t="shared" si="22"/>
        <v>15.8725</v>
      </c>
    </row>
    <row r="689" spans="1:5" ht="14.25" customHeight="1">
      <c r="A689" s="9" t="s">
        <v>451</v>
      </c>
      <c r="B689" s="10">
        <v>4009209372969</v>
      </c>
      <c r="C689" s="11" t="s">
        <v>452</v>
      </c>
      <c r="D689" s="12">
        <v>77.430000000000007</v>
      </c>
      <c r="E689" s="13">
        <f t="shared" si="22"/>
        <v>15.486000000000002</v>
      </c>
    </row>
    <row r="690" spans="1:5" ht="14.25" customHeight="1">
      <c r="A690" s="9" t="s">
        <v>453</v>
      </c>
      <c r="B690" s="10">
        <v>8420327507679</v>
      </c>
      <c r="C690" s="11" t="s">
        <v>454</v>
      </c>
      <c r="D690" s="12">
        <v>70.31</v>
      </c>
      <c r="E690" s="13">
        <f t="shared" si="22"/>
        <v>14.062000000000001</v>
      </c>
    </row>
    <row r="691" spans="1:5" ht="14.25" customHeight="1">
      <c r="A691" s="9" t="s">
        <v>455</v>
      </c>
      <c r="B691" s="10">
        <v>4052025392390</v>
      </c>
      <c r="C691" s="11" t="s">
        <v>456</v>
      </c>
      <c r="D691" s="12">
        <v>64.05</v>
      </c>
      <c r="E691" s="13">
        <f t="shared" si="22"/>
        <v>12.81</v>
      </c>
    </row>
    <row r="692" spans="1:5" ht="14.25" customHeight="1">
      <c r="A692" s="9" t="s">
        <v>457</v>
      </c>
      <c r="B692" s="10">
        <v>6955880319916</v>
      </c>
      <c r="C692" s="11" t="s">
        <v>458</v>
      </c>
      <c r="D692" s="12">
        <v>59.99</v>
      </c>
      <c r="E692" s="13">
        <f t="shared" si="22"/>
        <v>11.998000000000001</v>
      </c>
    </row>
    <row r="693" spans="1:5" ht="14.25" customHeight="1">
      <c r="A693" s="9" t="s">
        <v>459</v>
      </c>
      <c r="B693" s="10">
        <v>4021626063084</v>
      </c>
      <c r="C693" s="11" t="s">
        <v>460</v>
      </c>
      <c r="D693" s="12">
        <v>46.2</v>
      </c>
      <c r="E693" s="13">
        <f t="shared" si="22"/>
        <v>9.24</v>
      </c>
    </row>
    <row r="694" spans="1:5" ht="14.25" customHeight="1">
      <c r="A694" s="9" t="s">
        <v>461</v>
      </c>
      <c r="B694" s="10">
        <v>3087880013907</v>
      </c>
      <c r="C694" s="11" t="s">
        <v>462</v>
      </c>
      <c r="D694" s="12">
        <v>41.99</v>
      </c>
      <c r="E694" s="13">
        <f t="shared" si="22"/>
        <v>8.3980000000000015</v>
      </c>
    </row>
    <row r="695" spans="1:5" ht="14.25" customHeight="1">
      <c r="A695" s="9" t="s">
        <v>463</v>
      </c>
      <c r="B695" s="10">
        <v>8414271601514</v>
      </c>
      <c r="C695" s="11" t="s">
        <v>464</v>
      </c>
      <c r="D695" s="12">
        <v>40.94</v>
      </c>
      <c r="E695" s="13">
        <f t="shared" si="22"/>
        <v>8.1880000000000006</v>
      </c>
    </row>
    <row r="696" spans="1:5" ht="14.25" customHeight="1">
      <c r="A696" s="9" t="s">
        <v>465</v>
      </c>
      <c r="B696" s="10">
        <v>4008033392327</v>
      </c>
      <c r="C696" s="11" t="s">
        <v>466</v>
      </c>
      <c r="D696" s="12">
        <v>40.92</v>
      </c>
      <c r="E696" s="13">
        <f t="shared" si="22"/>
        <v>8.1840000000000011</v>
      </c>
    </row>
    <row r="697" spans="1:5" ht="14.25" customHeight="1">
      <c r="A697" s="9" t="s">
        <v>467</v>
      </c>
      <c r="B697" s="10">
        <v>4002707321378</v>
      </c>
      <c r="C697" s="11" t="s">
        <v>468</v>
      </c>
      <c r="D697" s="12">
        <v>39.99</v>
      </c>
      <c r="E697" s="13">
        <f t="shared" si="22"/>
        <v>7.9980000000000011</v>
      </c>
    </row>
    <row r="698" spans="1:5" ht="14.25" customHeight="1">
      <c r="A698" s="9" t="s">
        <v>469</v>
      </c>
      <c r="B698" s="10">
        <v>4052025287917</v>
      </c>
      <c r="C698" s="11" t="s">
        <v>470</v>
      </c>
      <c r="D698" s="12">
        <v>34.950000000000003</v>
      </c>
      <c r="E698" s="13">
        <f t="shared" si="22"/>
        <v>6.9900000000000011</v>
      </c>
    </row>
    <row r="699" spans="1:5" ht="14.25" customHeight="1">
      <c r="A699" s="9" t="s">
        <v>471</v>
      </c>
      <c r="B699" s="10">
        <v>3700643502097</v>
      </c>
      <c r="C699" s="11" t="s">
        <v>472</v>
      </c>
      <c r="D699" s="12">
        <v>34.5</v>
      </c>
      <c r="E699" s="13">
        <f t="shared" si="22"/>
        <v>6.9</v>
      </c>
    </row>
    <row r="700" spans="1:5" ht="14.25" customHeight="1">
      <c r="A700" s="9" t="s">
        <v>473</v>
      </c>
      <c r="B700" s="10">
        <v>3075301251106</v>
      </c>
      <c r="C700" s="11" t="s">
        <v>474</v>
      </c>
      <c r="D700" s="12">
        <v>34.47</v>
      </c>
      <c r="E700" s="13">
        <f t="shared" si="22"/>
        <v>6.8940000000000001</v>
      </c>
    </row>
    <row r="701" spans="1:5" ht="14.25" customHeight="1">
      <c r="A701" s="9" t="s">
        <v>475</v>
      </c>
      <c r="B701" s="10">
        <v>3153633414540</v>
      </c>
      <c r="C701" s="11" t="s">
        <v>476</v>
      </c>
      <c r="D701" s="12">
        <v>31.99</v>
      </c>
      <c r="E701" s="13">
        <f t="shared" si="22"/>
        <v>6.3979999999999997</v>
      </c>
    </row>
    <row r="702" spans="1:5" ht="14.25" customHeight="1">
      <c r="A702" s="9" t="s">
        <v>477</v>
      </c>
      <c r="B702" s="10">
        <v>796726817892</v>
      </c>
      <c r="C702" s="11" t="s">
        <v>478</v>
      </c>
      <c r="D702" s="12">
        <v>31.74</v>
      </c>
      <c r="E702" s="13">
        <f t="shared" si="22"/>
        <v>6.3479999999999999</v>
      </c>
    </row>
    <row r="703" spans="1:5" ht="14.25" customHeight="1">
      <c r="A703" s="9" t="s">
        <v>479</v>
      </c>
      <c r="B703" s="10">
        <v>28295566506</v>
      </c>
      <c r="C703" s="11" t="s">
        <v>480</v>
      </c>
      <c r="D703" s="12">
        <v>30.2</v>
      </c>
      <c r="E703" s="13">
        <f t="shared" si="22"/>
        <v>6.04</v>
      </c>
    </row>
    <row r="704" spans="1:5" ht="14.25" customHeight="1">
      <c r="A704" s="9" t="s">
        <v>481</v>
      </c>
      <c r="B704" s="10">
        <v>370377601552</v>
      </c>
      <c r="C704" s="11" t="s">
        <v>482</v>
      </c>
      <c r="D704" s="12">
        <v>30.02</v>
      </c>
      <c r="E704" s="13">
        <f t="shared" si="22"/>
        <v>6.0040000000000004</v>
      </c>
    </row>
    <row r="705" spans="1:6" ht="14.25" customHeight="1">
      <c r="A705" s="9" t="s">
        <v>483</v>
      </c>
      <c r="B705" s="10">
        <v>4260712411372</v>
      </c>
      <c r="C705" s="11" t="s">
        <v>484</v>
      </c>
      <c r="D705" s="12">
        <v>26</v>
      </c>
      <c r="E705" s="13">
        <f t="shared" si="22"/>
        <v>5.2</v>
      </c>
    </row>
    <row r="706" spans="1:6" ht="14.25" customHeight="1">
      <c r="A706" s="9" t="s">
        <v>485</v>
      </c>
      <c r="B706" s="10">
        <v>4055068009188</v>
      </c>
      <c r="C706" s="11" t="s">
        <v>486</v>
      </c>
      <c r="D706" s="12">
        <v>24</v>
      </c>
      <c r="E706" s="13">
        <f t="shared" si="22"/>
        <v>4.8000000000000007</v>
      </c>
    </row>
    <row r="707" spans="1:6" ht="14.25" customHeight="1">
      <c r="A707" s="9" t="s">
        <v>487</v>
      </c>
      <c r="B707" s="10">
        <v>8000257437729</v>
      </c>
      <c r="C707" s="11" t="s">
        <v>488</v>
      </c>
      <c r="D707" s="12">
        <v>20.37</v>
      </c>
      <c r="E707" s="13">
        <f t="shared" si="22"/>
        <v>4.0740000000000007</v>
      </c>
    </row>
    <row r="708" spans="1:6" ht="14.25" customHeight="1">
      <c r="A708" s="9" t="s">
        <v>489</v>
      </c>
      <c r="B708" s="10">
        <v>8006043014600</v>
      </c>
      <c r="C708" s="11" t="s">
        <v>490</v>
      </c>
      <c r="D708" s="12">
        <v>19.989999999999998</v>
      </c>
      <c r="E708" s="13">
        <f t="shared" si="22"/>
        <v>3.9979999999999998</v>
      </c>
    </row>
    <row r="709" spans="1:6" ht="14.25" customHeight="1">
      <c r="A709" s="9" t="s">
        <v>491</v>
      </c>
      <c r="B709" s="10">
        <v>4052025288426</v>
      </c>
      <c r="C709" s="11" t="s">
        <v>492</v>
      </c>
      <c r="D709" s="12">
        <v>17.95</v>
      </c>
      <c r="E709" s="13">
        <f t="shared" si="22"/>
        <v>3.59</v>
      </c>
    </row>
    <row r="710" spans="1:6" ht="14.25" customHeight="1">
      <c r="A710" s="9" t="s">
        <v>493</v>
      </c>
      <c r="B710" s="10">
        <v>8720294006602</v>
      </c>
      <c r="C710" s="11" t="s">
        <v>494</v>
      </c>
      <c r="D710" s="12">
        <v>16.887499999999999</v>
      </c>
      <c r="E710" s="13">
        <f t="shared" si="22"/>
        <v>3.3774999999999999</v>
      </c>
    </row>
    <row r="711" spans="1:6" ht="14.25" customHeight="1">
      <c r="A711" s="9" t="s">
        <v>495</v>
      </c>
      <c r="B711" s="10">
        <v>4001515427012</v>
      </c>
      <c r="C711" s="11" t="s">
        <v>496</v>
      </c>
      <c r="D711" s="12">
        <v>15</v>
      </c>
      <c r="E711" s="13">
        <f t="shared" si="22"/>
        <v>3</v>
      </c>
    </row>
    <row r="712" spans="1:6" ht="14.25" customHeight="1">
      <c r="A712" s="9" t="s">
        <v>497</v>
      </c>
      <c r="B712" s="11"/>
      <c r="C712" s="11" t="s">
        <v>498</v>
      </c>
      <c r="D712" s="12">
        <v>14.25</v>
      </c>
      <c r="E712" s="13">
        <f t="shared" si="22"/>
        <v>2.85</v>
      </c>
      <c r="F712" s="37"/>
    </row>
    <row r="713" spans="1:6" ht="14.25" customHeight="1">
      <c r="A713" s="9" t="s">
        <v>499</v>
      </c>
      <c r="B713" s="10">
        <v>4006387076313</v>
      </c>
      <c r="C713" s="11" t="s">
        <v>500</v>
      </c>
      <c r="D713" s="12">
        <v>12</v>
      </c>
      <c r="E713" s="13">
        <f t="shared" si="22"/>
        <v>2.4000000000000004</v>
      </c>
    </row>
    <row r="714" spans="1:6" ht="14.25" customHeight="1">
      <c r="A714" s="14" t="s">
        <v>501</v>
      </c>
      <c r="B714" s="16"/>
      <c r="C714" s="16" t="s">
        <v>502</v>
      </c>
      <c r="D714" s="17">
        <v>9</v>
      </c>
      <c r="E714" s="18">
        <f t="shared" si="22"/>
        <v>1.8</v>
      </c>
    </row>
    <row r="715" spans="1:6" ht="14.25" customHeight="1">
      <c r="D715" s="19">
        <f t="shared" ref="D715:E715" si="23">SUM(D685:D714)</f>
        <v>1353.5275000000001</v>
      </c>
      <c r="E715" s="20">
        <f t="shared" si="23"/>
        <v>270.70549999999997</v>
      </c>
    </row>
    <row r="716" spans="1:6" ht="14.25" customHeight="1">
      <c r="D716" s="21">
        <f>D715*4.73</f>
        <v>6402.1850750000012</v>
      </c>
      <c r="E716" s="82">
        <v>1574</v>
      </c>
    </row>
    <row r="717" spans="1:6" ht="24" customHeight="1">
      <c r="E717" s="83">
        <v>1495</v>
      </c>
    </row>
    <row r="718" spans="1:6" ht="14.25" customHeight="1"/>
    <row r="719" spans="1:6" ht="14.25" customHeight="1"/>
    <row r="720" spans="1:6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spans="1:5" ht="14.25" customHeight="1"/>
    <row r="738" spans="1:5" ht="14.25" customHeight="1">
      <c r="A738" s="77" t="s">
        <v>503</v>
      </c>
      <c r="B738" s="78"/>
      <c r="C738" s="78"/>
      <c r="D738" s="78"/>
      <c r="E738" s="80"/>
    </row>
    <row r="739" spans="1:5" ht="14.25" customHeight="1">
      <c r="A739" s="1" t="s">
        <v>0</v>
      </c>
      <c r="B739" s="1" t="s">
        <v>1</v>
      </c>
      <c r="C739" s="1" t="s">
        <v>2</v>
      </c>
      <c r="D739" s="2" t="s">
        <v>3</v>
      </c>
      <c r="E739" s="3" t="s">
        <v>4</v>
      </c>
    </row>
    <row r="740" spans="1:5" ht="14.25" customHeight="1">
      <c r="A740" s="9" t="s">
        <v>504</v>
      </c>
      <c r="B740" s="42">
        <v>3045380016439</v>
      </c>
      <c r="C740" s="11" t="s">
        <v>505</v>
      </c>
      <c r="D740" s="27">
        <v>188.79</v>
      </c>
      <c r="E740" s="28">
        <f>D740*0.19</f>
        <v>35.870100000000001</v>
      </c>
    </row>
    <row r="741" spans="1:5" ht="14.25" customHeight="1">
      <c r="A741" s="9" t="s">
        <v>506</v>
      </c>
      <c r="B741" s="42"/>
      <c r="C741" s="11" t="s">
        <v>507</v>
      </c>
      <c r="D741" s="27">
        <v>159</v>
      </c>
      <c r="E741" s="28">
        <v>30.21</v>
      </c>
    </row>
    <row r="742" spans="1:5" ht="14.25" customHeight="1">
      <c r="A742" s="9" t="s">
        <v>508</v>
      </c>
      <c r="B742" s="42">
        <v>4002707359241</v>
      </c>
      <c r="C742" s="11" t="s">
        <v>509</v>
      </c>
      <c r="D742" s="27">
        <v>94.99</v>
      </c>
      <c r="E742" s="28">
        <f t="shared" ref="E742:E757" si="24">D742*0.19</f>
        <v>18.048099999999998</v>
      </c>
    </row>
    <row r="743" spans="1:5" ht="14.25" customHeight="1">
      <c r="A743" s="9" t="s">
        <v>510</v>
      </c>
      <c r="B743" s="42">
        <v>6970404391544</v>
      </c>
      <c r="C743" s="11" t="s">
        <v>511</v>
      </c>
      <c r="D743" s="27">
        <v>77.387500000000003</v>
      </c>
      <c r="E743" s="28">
        <f t="shared" si="24"/>
        <v>14.703625000000001</v>
      </c>
    </row>
    <row r="744" spans="1:5" ht="14.25" customHeight="1">
      <c r="A744" s="9" t="s">
        <v>512</v>
      </c>
      <c r="B744" s="42">
        <v>4008838504437</v>
      </c>
      <c r="C744" s="11" t="s">
        <v>513</v>
      </c>
      <c r="D744" s="27">
        <v>63.52</v>
      </c>
      <c r="E744" s="28">
        <f t="shared" si="24"/>
        <v>12.068800000000001</v>
      </c>
    </row>
    <row r="745" spans="1:5" ht="14.25" customHeight="1">
      <c r="A745" s="9" t="s">
        <v>514</v>
      </c>
      <c r="B745" s="42">
        <v>4023103201972</v>
      </c>
      <c r="C745" s="11" t="s">
        <v>515</v>
      </c>
      <c r="D745" s="27">
        <v>59.99</v>
      </c>
      <c r="E745" s="28">
        <f t="shared" si="24"/>
        <v>11.398100000000001</v>
      </c>
    </row>
    <row r="746" spans="1:5" ht="14.25" customHeight="1">
      <c r="A746" s="9" t="s">
        <v>516</v>
      </c>
      <c r="B746" s="42">
        <v>4260184266975</v>
      </c>
      <c r="C746" s="11" t="s">
        <v>517</v>
      </c>
      <c r="D746" s="27">
        <v>46.975000000000001</v>
      </c>
      <c r="E746" s="28">
        <f t="shared" si="24"/>
        <v>8.9252500000000001</v>
      </c>
    </row>
    <row r="747" spans="1:5" ht="14.25" customHeight="1">
      <c r="A747" s="9" t="s">
        <v>70</v>
      </c>
      <c r="B747" s="42">
        <v>4023103206236</v>
      </c>
      <c r="C747" s="11" t="s">
        <v>71</v>
      </c>
      <c r="D747" s="27">
        <v>39.950000000000003</v>
      </c>
      <c r="E747" s="28">
        <f t="shared" si="24"/>
        <v>7.5905000000000005</v>
      </c>
    </row>
    <row r="748" spans="1:5" ht="14.25" customHeight="1">
      <c r="A748" s="9" t="s">
        <v>518</v>
      </c>
      <c r="B748" s="42">
        <v>787162815276</v>
      </c>
      <c r="C748" s="11" t="s">
        <v>519</v>
      </c>
      <c r="D748" s="27">
        <v>37.99</v>
      </c>
      <c r="E748" s="28">
        <f t="shared" si="24"/>
        <v>7.2181000000000006</v>
      </c>
    </row>
    <row r="749" spans="1:5" ht="14.25" customHeight="1">
      <c r="A749" s="9" t="s">
        <v>520</v>
      </c>
      <c r="B749" s="42">
        <v>8013183077051</v>
      </c>
      <c r="C749" s="11" t="s">
        <v>521</v>
      </c>
      <c r="D749" s="27">
        <v>37.450000000000003</v>
      </c>
      <c r="E749" s="28">
        <f t="shared" si="24"/>
        <v>7.1155000000000008</v>
      </c>
    </row>
    <row r="750" spans="1:5" ht="14.25" customHeight="1">
      <c r="A750" s="9" t="s">
        <v>522</v>
      </c>
      <c r="B750" s="42">
        <v>4052025960377</v>
      </c>
      <c r="C750" s="11" t="s">
        <v>523</v>
      </c>
      <c r="D750" s="27">
        <v>29.95</v>
      </c>
      <c r="E750" s="28">
        <f t="shared" si="24"/>
        <v>5.6905000000000001</v>
      </c>
    </row>
    <row r="751" spans="1:5" ht="14.25" customHeight="1">
      <c r="A751" s="9" t="s">
        <v>524</v>
      </c>
      <c r="B751" s="42">
        <v>8002044679145</v>
      </c>
      <c r="C751" s="11" t="s">
        <v>525</v>
      </c>
      <c r="D751" s="27">
        <v>26</v>
      </c>
      <c r="E751" s="28">
        <f t="shared" si="24"/>
        <v>4.9400000000000004</v>
      </c>
    </row>
    <row r="752" spans="1:5" ht="14.25" customHeight="1">
      <c r="A752" s="9" t="s">
        <v>469</v>
      </c>
      <c r="B752" s="42">
        <v>4052025287917</v>
      </c>
      <c r="C752" s="11" t="s">
        <v>526</v>
      </c>
      <c r="D752" s="27">
        <v>22.487500000000001</v>
      </c>
      <c r="E752" s="28">
        <f t="shared" si="24"/>
        <v>4.2726250000000006</v>
      </c>
    </row>
    <row r="753" spans="1:6" ht="14.25" customHeight="1">
      <c r="A753" s="9" t="s">
        <v>527</v>
      </c>
      <c r="B753" s="11"/>
      <c r="C753" s="11" t="s">
        <v>528</v>
      </c>
      <c r="D753" s="27">
        <v>21.5625</v>
      </c>
      <c r="E753" s="28">
        <f t="shared" si="24"/>
        <v>4.0968749999999998</v>
      </c>
    </row>
    <row r="754" spans="1:6" ht="14.25" customHeight="1">
      <c r="A754" s="9" t="s">
        <v>529</v>
      </c>
      <c r="B754" s="42">
        <v>192233049205</v>
      </c>
      <c r="C754" s="11" t="s">
        <v>530</v>
      </c>
      <c r="D754" s="27">
        <v>16.739999999999998</v>
      </c>
      <c r="E754" s="28">
        <f t="shared" si="24"/>
        <v>3.1805999999999996</v>
      </c>
    </row>
    <row r="755" spans="1:6" ht="14.25" customHeight="1">
      <c r="A755" s="9" t="s">
        <v>531</v>
      </c>
      <c r="B755" s="42">
        <v>4020728187087</v>
      </c>
      <c r="C755" s="11" t="s">
        <v>532</v>
      </c>
      <c r="D755" s="27">
        <v>16.212499999999999</v>
      </c>
      <c r="E755" s="28">
        <f t="shared" si="24"/>
        <v>3.0803749999999996</v>
      </c>
    </row>
    <row r="756" spans="1:6" ht="14.25" customHeight="1">
      <c r="A756" s="9" t="s">
        <v>533</v>
      </c>
      <c r="B756" s="42">
        <v>8003507720060</v>
      </c>
      <c r="C756" s="11" t="s">
        <v>534</v>
      </c>
      <c r="D756" s="27">
        <v>5.0750000000000002</v>
      </c>
      <c r="E756" s="28">
        <f t="shared" si="24"/>
        <v>0.96425000000000005</v>
      </c>
    </row>
    <row r="757" spans="1:6" ht="14.25" customHeight="1">
      <c r="A757" s="14" t="s">
        <v>535</v>
      </c>
      <c r="B757" s="43">
        <v>4003018012436</v>
      </c>
      <c r="C757" s="16" t="s">
        <v>536</v>
      </c>
      <c r="D757" s="31">
        <v>1.7250000000000001</v>
      </c>
      <c r="E757" s="28">
        <f t="shared" si="24"/>
        <v>0.32775000000000004</v>
      </c>
    </row>
    <row r="758" spans="1:6" ht="14.25" customHeight="1">
      <c r="D758" s="44">
        <f t="shared" ref="D758:E758" si="25">SUM(D740:D757)</f>
        <v>945.79500000000019</v>
      </c>
      <c r="E758" s="44">
        <f t="shared" si="25"/>
        <v>179.70105000000001</v>
      </c>
    </row>
    <row r="759" spans="1:6" ht="14.25" customHeight="1">
      <c r="D759" s="46">
        <f>D758*4.75</f>
        <v>4492.5262500000008</v>
      </c>
      <c r="E759" s="86">
        <v>1049</v>
      </c>
    </row>
    <row r="760" spans="1:6" ht="25.8" customHeight="1">
      <c r="E760" s="83">
        <v>996</v>
      </c>
    </row>
    <row r="761" spans="1:6" ht="14.25" customHeight="1"/>
    <row r="762" spans="1:6" ht="14.25" customHeight="1"/>
    <row r="763" spans="1:6" ht="14.25" customHeight="1"/>
    <row r="764" spans="1:6" ht="14.25" customHeight="1"/>
    <row r="765" spans="1:6" ht="14.25" customHeight="1"/>
    <row r="766" spans="1:6" ht="14.25" customHeight="1">
      <c r="F766" s="37"/>
    </row>
    <row r="767" spans="1:6" ht="14.25" customHeight="1"/>
    <row r="768" spans="1:6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spans="1:5" ht="14.25" customHeight="1"/>
    <row r="786" spans="1:5" ht="14.25" customHeight="1"/>
    <row r="787" spans="1:5" ht="14.25" customHeight="1"/>
    <row r="788" spans="1:5" ht="14.25" customHeight="1"/>
    <row r="789" spans="1:5" ht="14.25" customHeight="1"/>
    <row r="790" spans="1:5" ht="14.25" customHeight="1"/>
    <row r="791" spans="1:5" ht="14.25" customHeight="1">
      <c r="A791" s="77" t="s">
        <v>537</v>
      </c>
      <c r="B791" s="78"/>
      <c r="C791" s="78"/>
      <c r="D791" s="78"/>
      <c r="E791" s="79"/>
    </row>
    <row r="792" spans="1:5" ht="14.25" customHeight="1">
      <c r="A792" s="1" t="s">
        <v>0</v>
      </c>
      <c r="B792" s="1" t="s">
        <v>1</v>
      </c>
      <c r="C792" s="1" t="s">
        <v>2</v>
      </c>
      <c r="D792" s="2" t="s">
        <v>3</v>
      </c>
      <c r="E792" s="3" t="s">
        <v>4</v>
      </c>
    </row>
    <row r="793" spans="1:5" ht="14.25" customHeight="1">
      <c r="A793" s="4" t="s">
        <v>538</v>
      </c>
      <c r="B793" s="5">
        <v>4251040656160</v>
      </c>
      <c r="C793" s="6" t="s">
        <v>539</v>
      </c>
      <c r="D793" s="7">
        <v>232.42</v>
      </c>
      <c r="E793" s="8">
        <f t="shared" ref="E793:E810" si="26">D793*0.2</f>
        <v>46.484000000000002</v>
      </c>
    </row>
    <row r="794" spans="1:5" ht="14.25" customHeight="1">
      <c r="A794" s="9" t="s">
        <v>540</v>
      </c>
      <c r="B794" s="10">
        <v>3272340024450</v>
      </c>
      <c r="C794" s="11" t="s">
        <v>541</v>
      </c>
      <c r="D794" s="12">
        <v>109.4</v>
      </c>
      <c r="E794" s="13">
        <f t="shared" si="26"/>
        <v>21.880000000000003</v>
      </c>
    </row>
    <row r="795" spans="1:5" ht="14.25" customHeight="1">
      <c r="A795" s="9" t="s">
        <v>542</v>
      </c>
      <c r="B795" s="10">
        <v>5705940618050</v>
      </c>
      <c r="C795" s="11" t="s">
        <v>543</v>
      </c>
      <c r="D795" s="12">
        <v>78.989999999999995</v>
      </c>
      <c r="E795" s="13">
        <f t="shared" si="26"/>
        <v>15.798</v>
      </c>
    </row>
    <row r="796" spans="1:5" ht="14.25" customHeight="1">
      <c r="A796" s="9" t="s">
        <v>544</v>
      </c>
      <c r="B796" s="10">
        <v>8001244026193</v>
      </c>
      <c r="C796" s="11" t="s">
        <v>545</v>
      </c>
      <c r="D796" s="12">
        <v>62.99</v>
      </c>
      <c r="E796" s="13">
        <f t="shared" si="26"/>
        <v>12.598000000000001</v>
      </c>
    </row>
    <row r="797" spans="1:5" ht="14.25" customHeight="1">
      <c r="A797" s="9" t="s">
        <v>546</v>
      </c>
      <c r="B797" s="10">
        <v>4052025321208</v>
      </c>
      <c r="C797" s="11" t="s">
        <v>547</v>
      </c>
      <c r="D797" s="12">
        <v>59.95</v>
      </c>
      <c r="E797" s="13">
        <f t="shared" si="26"/>
        <v>11.990000000000002</v>
      </c>
    </row>
    <row r="798" spans="1:5" ht="14.25" customHeight="1">
      <c r="A798" s="9" t="s">
        <v>128</v>
      </c>
      <c r="B798" s="10">
        <v>843019100114</v>
      </c>
      <c r="C798" s="11" t="s">
        <v>548</v>
      </c>
      <c r="D798" s="12">
        <v>58.31</v>
      </c>
      <c r="E798" s="13">
        <f t="shared" si="26"/>
        <v>11.662000000000001</v>
      </c>
    </row>
    <row r="799" spans="1:5" ht="14.25" customHeight="1">
      <c r="A799" s="9" t="s">
        <v>549</v>
      </c>
      <c r="B799" s="10">
        <v>192233028965</v>
      </c>
      <c r="C799" s="11" t="s">
        <v>550</v>
      </c>
      <c r="D799" s="12">
        <v>53.97</v>
      </c>
      <c r="E799" s="13">
        <f t="shared" si="26"/>
        <v>10.794</v>
      </c>
    </row>
    <row r="800" spans="1:5" ht="14.25" customHeight="1">
      <c r="A800" s="9" t="s">
        <v>551</v>
      </c>
      <c r="B800" s="10">
        <v>8007441011178</v>
      </c>
      <c r="C800" s="11" t="s">
        <v>552</v>
      </c>
      <c r="D800" s="12">
        <v>45.39</v>
      </c>
      <c r="E800" s="13">
        <f t="shared" si="26"/>
        <v>9.0780000000000012</v>
      </c>
    </row>
    <row r="801" spans="1:5" ht="14.25" customHeight="1">
      <c r="A801" s="9" t="s">
        <v>553</v>
      </c>
      <c r="B801" s="10">
        <v>3168430311695</v>
      </c>
      <c r="C801" s="11" t="s">
        <v>554</v>
      </c>
      <c r="D801" s="12">
        <v>35</v>
      </c>
      <c r="E801" s="13">
        <f t="shared" si="26"/>
        <v>7</v>
      </c>
    </row>
    <row r="802" spans="1:5" ht="14.25" customHeight="1">
      <c r="A802" s="9" t="s">
        <v>555</v>
      </c>
      <c r="B802" s="10">
        <v>4260459066286</v>
      </c>
      <c r="C802" s="11" t="s">
        <v>556</v>
      </c>
      <c r="D802" s="12">
        <v>34.97</v>
      </c>
      <c r="E802" s="13">
        <f t="shared" si="26"/>
        <v>6.9939999999999998</v>
      </c>
    </row>
    <row r="803" spans="1:5" ht="14.25" customHeight="1">
      <c r="A803" s="9" t="s">
        <v>557</v>
      </c>
      <c r="B803" s="10">
        <v>192233007939</v>
      </c>
      <c r="C803" s="11" t="s">
        <v>558</v>
      </c>
      <c r="D803" s="12">
        <v>33.950000000000003</v>
      </c>
      <c r="E803" s="13">
        <f t="shared" si="26"/>
        <v>6.7900000000000009</v>
      </c>
    </row>
    <row r="804" spans="1:5" ht="14.25" customHeight="1">
      <c r="A804" s="9" t="s">
        <v>559</v>
      </c>
      <c r="B804" s="10">
        <v>8002531990562</v>
      </c>
      <c r="C804" s="11" t="s">
        <v>560</v>
      </c>
      <c r="D804" s="12">
        <v>33.799999999999997</v>
      </c>
      <c r="E804" s="13">
        <f t="shared" si="26"/>
        <v>6.76</v>
      </c>
    </row>
    <row r="805" spans="1:5" ht="14.25" customHeight="1">
      <c r="A805" s="9" t="s">
        <v>561</v>
      </c>
      <c r="B805" s="10">
        <v>840569100526</v>
      </c>
      <c r="C805" s="11" t="s">
        <v>562</v>
      </c>
      <c r="D805" s="12">
        <v>29.99</v>
      </c>
      <c r="E805" s="13">
        <f t="shared" si="26"/>
        <v>5.9980000000000002</v>
      </c>
    </row>
    <row r="806" spans="1:5" ht="14.25" customHeight="1">
      <c r="A806" s="9" t="s">
        <v>563</v>
      </c>
      <c r="B806" s="10">
        <v>711731883946</v>
      </c>
      <c r="C806" s="11" t="s">
        <v>564</v>
      </c>
      <c r="D806" s="12">
        <v>28.337499999999999</v>
      </c>
      <c r="E806" s="13">
        <f t="shared" si="26"/>
        <v>5.6675000000000004</v>
      </c>
    </row>
    <row r="807" spans="1:5" ht="14.25" customHeight="1">
      <c r="A807" s="9" t="s">
        <v>565</v>
      </c>
      <c r="B807" s="10">
        <v>5901583506635</v>
      </c>
      <c r="C807" s="11" t="s">
        <v>566</v>
      </c>
      <c r="D807" s="12">
        <v>24.99</v>
      </c>
      <c r="E807" s="13">
        <f t="shared" si="26"/>
        <v>4.9980000000000002</v>
      </c>
    </row>
    <row r="808" spans="1:5" ht="14.25" customHeight="1">
      <c r="A808" s="9" t="s">
        <v>567</v>
      </c>
      <c r="B808" s="10">
        <v>8003703150074</v>
      </c>
      <c r="C808" s="11" t="s">
        <v>568</v>
      </c>
      <c r="D808" s="12">
        <v>24.19</v>
      </c>
      <c r="E808" s="13">
        <f t="shared" si="26"/>
        <v>4.838000000000001</v>
      </c>
    </row>
    <row r="809" spans="1:5" ht="14.25" customHeight="1">
      <c r="A809" s="9" t="s">
        <v>569</v>
      </c>
      <c r="B809" s="10">
        <v>4003018331742</v>
      </c>
      <c r="C809" s="11" t="s">
        <v>570</v>
      </c>
      <c r="D809" s="12">
        <v>22.49</v>
      </c>
      <c r="E809" s="13">
        <f t="shared" si="26"/>
        <v>4.4980000000000002</v>
      </c>
    </row>
    <row r="810" spans="1:5" ht="14.25" customHeight="1">
      <c r="A810" s="14" t="s">
        <v>571</v>
      </c>
      <c r="B810" s="15">
        <v>4041984940520</v>
      </c>
      <c r="C810" s="16" t="s">
        <v>572</v>
      </c>
      <c r="D810" s="17">
        <v>15.43</v>
      </c>
      <c r="E810" s="18">
        <f t="shared" si="26"/>
        <v>3.0860000000000003</v>
      </c>
    </row>
    <row r="811" spans="1:5" ht="14.25" customHeight="1">
      <c r="D811" s="19">
        <f t="shared" ref="D811:E811" si="27">SUM(D793:D810)</f>
        <v>984.5675</v>
      </c>
      <c r="E811" s="20">
        <f t="shared" si="27"/>
        <v>196.91349999999997</v>
      </c>
    </row>
    <row r="812" spans="1:5" ht="14.25" customHeight="1">
      <c r="D812" s="21">
        <f>D811*4.73</f>
        <v>4657.0042750000002</v>
      </c>
      <c r="E812" s="82">
        <v>1145</v>
      </c>
    </row>
    <row r="813" spans="1:5" ht="22.2" customHeight="1">
      <c r="E813" s="83">
        <v>1087</v>
      </c>
    </row>
    <row r="814" spans="1:5" ht="14.25" customHeight="1"/>
    <row r="815" spans="1:5" ht="14.25" customHeight="1"/>
    <row r="816" spans="1:5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spans="1:5" ht="14.25" customHeight="1"/>
    <row r="834" spans="1:5" ht="14.25" customHeight="1"/>
    <row r="835" spans="1:5" ht="14.25" customHeight="1"/>
    <row r="836" spans="1:5" ht="14.25" customHeight="1"/>
    <row r="837" spans="1:5" ht="14.25" customHeight="1"/>
    <row r="838" spans="1:5" ht="14.25" customHeight="1"/>
    <row r="839" spans="1:5" ht="14.25" customHeight="1"/>
    <row r="840" spans="1:5" ht="14.25" customHeight="1"/>
    <row r="841" spans="1:5" ht="14.25" customHeight="1"/>
    <row r="842" spans="1:5" ht="14.25" customHeight="1"/>
    <row r="843" spans="1:5" ht="14.25" customHeight="1"/>
    <row r="844" spans="1:5" ht="21" customHeight="1">
      <c r="A844" s="81" t="s">
        <v>573</v>
      </c>
      <c r="B844" s="78"/>
      <c r="C844" s="78"/>
      <c r="D844" s="78"/>
      <c r="E844" s="80"/>
    </row>
    <row r="845" spans="1:5" ht="14.25" customHeight="1">
      <c r="A845" s="1" t="s">
        <v>0</v>
      </c>
      <c r="B845" s="1" t="s">
        <v>1</v>
      </c>
      <c r="C845" s="1" t="s">
        <v>2</v>
      </c>
      <c r="D845" s="2" t="s">
        <v>3</v>
      </c>
      <c r="E845" s="3" t="s">
        <v>4</v>
      </c>
    </row>
    <row r="846" spans="1:5" ht="14.25" customHeight="1">
      <c r="A846" s="4" t="s">
        <v>574</v>
      </c>
      <c r="B846" s="5">
        <v>3701335302391</v>
      </c>
      <c r="C846" s="6" t="s">
        <v>575</v>
      </c>
      <c r="D846" s="27">
        <v>369</v>
      </c>
      <c r="E846" s="28">
        <v>66.42</v>
      </c>
    </row>
    <row r="847" spans="1:5" ht="14.25" customHeight="1">
      <c r="A847" s="9" t="s">
        <v>576</v>
      </c>
      <c r="B847" s="10">
        <v>8058774347076</v>
      </c>
      <c r="C847" s="11" t="s">
        <v>577</v>
      </c>
      <c r="D847" s="27">
        <v>246.41</v>
      </c>
      <c r="E847" s="28">
        <v>44.35</v>
      </c>
    </row>
    <row r="848" spans="1:5" ht="14.25" customHeight="1">
      <c r="A848" s="9" t="s">
        <v>578</v>
      </c>
      <c r="B848" s="10">
        <v>8000011008073</v>
      </c>
      <c r="C848" s="11" t="s">
        <v>579</v>
      </c>
      <c r="D848" s="27">
        <v>114.89</v>
      </c>
      <c r="E848" s="28">
        <v>34.14</v>
      </c>
    </row>
    <row r="849" spans="1:5" ht="14.25" customHeight="1">
      <c r="A849" s="9" t="s">
        <v>580</v>
      </c>
      <c r="B849" s="10">
        <v>4002707396956</v>
      </c>
      <c r="C849" s="11" t="s">
        <v>581</v>
      </c>
      <c r="D849" s="27">
        <v>49.99</v>
      </c>
      <c r="E849" s="28">
        <f t="shared" ref="E849:E850" si="28">D849*0.18</f>
        <v>8.9982000000000006</v>
      </c>
    </row>
    <row r="850" spans="1:5" ht="14.25" customHeight="1">
      <c r="A850" s="9" t="s">
        <v>582</v>
      </c>
      <c r="B850" s="10">
        <v>8006363017435</v>
      </c>
      <c r="C850" s="11" t="s">
        <v>583</v>
      </c>
      <c r="D850" s="27">
        <v>40.119999999999997</v>
      </c>
      <c r="E850" s="28">
        <f t="shared" si="28"/>
        <v>7.2215999999999996</v>
      </c>
    </row>
    <row r="851" spans="1:5" ht="14.25" customHeight="1">
      <c r="A851" s="9" t="s">
        <v>584</v>
      </c>
      <c r="B851" s="10">
        <v>4250434127439</v>
      </c>
      <c r="C851" s="11" t="s">
        <v>585</v>
      </c>
      <c r="D851" s="27">
        <v>27.95</v>
      </c>
      <c r="E851" s="28">
        <v>5.03</v>
      </c>
    </row>
    <row r="852" spans="1:5" ht="14.25" customHeight="1">
      <c r="A852" s="9" t="s">
        <v>586</v>
      </c>
      <c r="B852" s="10">
        <v>843019101241</v>
      </c>
      <c r="C852" s="11" t="s">
        <v>587</v>
      </c>
      <c r="D852" s="27">
        <v>26.3</v>
      </c>
      <c r="E852" s="28">
        <f t="shared" ref="E852:E860" si="29">D852*0.18</f>
        <v>4.734</v>
      </c>
    </row>
    <row r="853" spans="1:5" ht="14.25" customHeight="1">
      <c r="A853" s="9" t="s">
        <v>588</v>
      </c>
      <c r="B853" s="10">
        <v>4251342700158</v>
      </c>
      <c r="C853" s="11" t="s">
        <v>589</v>
      </c>
      <c r="D853" s="27">
        <v>25.875</v>
      </c>
      <c r="E853" s="28">
        <f t="shared" si="29"/>
        <v>4.6574999999999998</v>
      </c>
    </row>
    <row r="854" spans="1:5" ht="14.25" customHeight="1">
      <c r="A854" s="9" t="s">
        <v>590</v>
      </c>
      <c r="B854" s="10">
        <v>7610859230195</v>
      </c>
      <c r="C854" s="11" t="s">
        <v>591</v>
      </c>
      <c r="D854" s="27">
        <v>24.99</v>
      </c>
      <c r="E854" s="28">
        <f t="shared" si="29"/>
        <v>4.4981999999999998</v>
      </c>
    </row>
    <row r="855" spans="1:5" ht="14.25" customHeight="1">
      <c r="A855" s="9" t="s">
        <v>592</v>
      </c>
      <c r="B855" s="10">
        <v>819154020686</v>
      </c>
      <c r="C855" s="11" t="s">
        <v>593</v>
      </c>
      <c r="D855" s="27">
        <v>20.36</v>
      </c>
      <c r="E855" s="28">
        <f t="shared" si="29"/>
        <v>3.6647999999999996</v>
      </c>
    </row>
    <row r="856" spans="1:5" ht="14.25" customHeight="1">
      <c r="A856" s="9" t="s">
        <v>594</v>
      </c>
      <c r="B856" s="10">
        <v>840095805537</v>
      </c>
      <c r="C856" s="11" t="s">
        <v>595</v>
      </c>
      <c r="D856" s="27">
        <v>19.87</v>
      </c>
      <c r="E856" s="28">
        <f t="shared" si="29"/>
        <v>3.5766</v>
      </c>
    </row>
    <row r="857" spans="1:5" ht="14.25" customHeight="1">
      <c r="A857" s="9" t="s">
        <v>596</v>
      </c>
      <c r="B857" s="10">
        <v>3574389500507</v>
      </c>
      <c r="C857" s="11" t="s">
        <v>597</v>
      </c>
      <c r="D857" s="27">
        <v>19.260000000000002</v>
      </c>
      <c r="E857" s="28">
        <f t="shared" si="29"/>
        <v>3.4668000000000001</v>
      </c>
    </row>
    <row r="858" spans="1:5" ht="14.25" customHeight="1">
      <c r="A858" s="9" t="s">
        <v>598</v>
      </c>
      <c r="B858" s="10">
        <v>7610859214669</v>
      </c>
      <c r="C858" s="11" t="s">
        <v>599</v>
      </c>
      <c r="D858" s="27">
        <v>10.5</v>
      </c>
      <c r="E858" s="28">
        <f t="shared" si="29"/>
        <v>1.89</v>
      </c>
    </row>
    <row r="859" spans="1:5" ht="14.25" customHeight="1">
      <c r="A859" s="9" t="s">
        <v>600</v>
      </c>
      <c r="B859" s="10">
        <v>4251621310559</v>
      </c>
      <c r="C859" s="11" t="s">
        <v>601</v>
      </c>
      <c r="D859" s="27">
        <v>8.6125000000000007</v>
      </c>
      <c r="E859" s="28">
        <f t="shared" si="29"/>
        <v>1.5502500000000001</v>
      </c>
    </row>
    <row r="860" spans="1:5" ht="14.25" customHeight="1">
      <c r="A860" s="9" t="s">
        <v>602</v>
      </c>
      <c r="B860" s="10">
        <v>3574387409772</v>
      </c>
      <c r="C860" s="11" t="s">
        <v>603</v>
      </c>
      <c r="D860" s="27">
        <v>4.9375</v>
      </c>
      <c r="E860" s="28">
        <f t="shared" si="29"/>
        <v>0.88874999999999993</v>
      </c>
    </row>
    <row r="861" spans="1:5" ht="14.25" customHeight="1">
      <c r="A861" s="25"/>
      <c r="B861" s="25"/>
      <c r="C861" s="25"/>
      <c r="D861" s="36">
        <f t="shared" ref="D861:E861" si="30">SUM(D846:D860)</f>
        <v>1009.0649999999999</v>
      </c>
      <c r="E861" s="36">
        <f t="shared" si="30"/>
        <v>195.08670000000004</v>
      </c>
    </row>
    <row r="862" spans="1:5" ht="14.25" customHeight="1">
      <c r="D862" s="35">
        <f>D861*4.82</f>
        <v>4863.6932999999999</v>
      </c>
      <c r="E862" s="88">
        <v>1156</v>
      </c>
    </row>
    <row r="863" spans="1:5" ht="24" customHeight="1">
      <c r="E863" s="83">
        <v>1098</v>
      </c>
    </row>
    <row r="864" spans="1:5" ht="14.25" customHeight="1"/>
    <row r="865" spans="6:6" ht="14.25" customHeight="1"/>
    <row r="866" spans="6:6" ht="14.25" customHeight="1"/>
    <row r="867" spans="6:6" ht="14.25" customHeight="1"/>
    <row r="868" spans="6:6" ht="14.25" customHeight="1"/>
    <row r="869" spans="6:6" ht="14.25" customHeight="1"/>
    <row r="870" spans="6:6" ht="14.25" customHeight="1"/>
    <row r="871" spans="6:6" ht="14.25" customHeight="1"/>
    <row r="872" spans="6:6" ht="14.25" customHeight="1">
      <c r="F872" s="64"/>
    </row>
    <row r="873" spans="6:6" ht="14.25" customHeight="1"/>
    <row r="874" spans="6:6" ht="14.25" customHeight="1"/>
    <row r="875" spans="6:6" ht="14.25" customHeight="1"/>
    <row r="876" spans="6:6" ht="14.25" customHeight="1"/>
    <row r="877" spans="6:6" ht="14.25" customHeight="1"/>
    <row r="878" spans="6:6" ht="14.25" customHeight="1"/>
    <row r="879" spans="6:6" ht="14.25" customHeight="1"/>
    <row r="880" spans="6:6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spans="1:5" ht="14.25" customHeight="1"/>
    <row r="898" spans="1:5" ht="14.25" customHeight="1">
      <c r="A898" s="77" t="s">
        <v>604</v>
      </c>
      <c r="B898" s="78"/>
      <c r="C898" s="78"/>
      <c r="D898" s="78"/>
      <c r="E898" s="79"/>
    </row>
    <row r="899" spans="1:5" ht="14.25" customHeight="1">
      <c r="A899" s="1" t="s">
        <v>0</v>
      </c>
      <c r="B899" s="1" t="s">
        <v>1</v>
      </c>
      <c r="C899" s="1" t="s">
        <v>2</v>
      </c>
      <c r="D899" s="2" t="s">
        <v>3</v>
      </c>
      <c r="E899" s="3" t="s">
        <v>4</v>
      </c>
    </row>
    <row r="900" spans="1:5" ht="14.25" customHeight="1">
      <c r="A900" s="4" t="s">
        <v>5</v>
      </c>
      <c r="B900" s="5">
        <v>93573148163</v>
      </c>
      <c r="C900" s="6" t="s">
        <v>6</v>
      </c>
      <c r="D900" s="7">
        <v>239.99</v>
      </c>
      <c r="E900" s="8">
        <f t="shared" ref="E900:E923" si="31">D900*0.2</f>
        <v>47.998000000000005</v>
      </c>
    </row>
    <row r="901" spans="1:5" ht="14.25" customHeight="1">
      <c r="A901" s="9" t="s">
        <v>605</v>
      </c>
      <c r="B901" s="10">
        <v>3307414035732</v>
      </c>
      <c r="C901" s="11" t="s">
        <v>606</v>
      </c>
      <c r="D901" s="12">
        <v>197.6</v>
      </c>
      <c r="E901" s="13">
        <f t="shared" si="31"/>
        <v>39.520000000000003</v>
      </c>
    </row>
    <row r="902" spans="1:5" ht="14.25" customHeight="1">
      <c r="A902" s="9" t="s">
        <v>607</v>
      </c>
      <c r="B902" s="10">
        <v>4009839420146</v>
      </c>
      <c r="C902" s="11" t="s">
        <v>608</v>
      </c>
      <c r="D902" s="12">
        <v>144.38999999999999</v>
      </c>
      <c r="E902" s="13">
        <f t="shared" si="31"/>
        <v>28.878</v>
      </c>
    </row>
    <row r="903" spans="1:5" ht="14.25" customHeight="1">
      <c r="A903" s="9" t="s">
        <v>609</v>
      </c>
      <c r="B903" s="10">
        <v>4023103229761</v>
      </c>
      <c r="C903" s="11" t="s">
        <v>610</v>
      </c>
      <c r="D903" s="12">
        <v>129.99</v>
      </c>
      <c r="E903" s="13">
        <f t="shared" si="31"/>
        <v>25.998000000000005</v>
      </c>
    </row>
    <row r="904" spans="1:5" ht="14.25" customHeight="1">
      <c r="A904" s="9" t="s">
        <v>611</v>
      </c>
      <c r="B904" s="10">
        <v>4052025386689</v>
      </c>
      <c r="C904" s="11" t="s">
        <v>612</v>
      </c>
      <c r="D904" s="12">
        <v>114.9875</v>
      </c>
      <c r="E904" s="13">
        <f t="shared" si="31"/>
        <v>22.997500000000002</v>
      </c>
    </row>
    <row r="905" spans="1:5" ht="14.25" customHeight="1">
      <c r="A905" s="9" t="s">
        <v>613</v>
      </c>
      <c r="B905" s="10">
        <v>4009209390864</v>
      </c>
      <c r="C905" s="11" t="s">
        <v>614</v>
      </c>
      <c r="D905" s="12">
        <v>95.07</v>
      </c>
      <c r="E905" s="13">
        <f t="shared" si="31"/>
        <v>19.013999999999999</v>
      </c>
    </row>
    <row r="906" spans="1:5" ht="14.25" customHeight="1">
      <c r="A906" s="9" t="s">
        <v>615</v>
      </c>
      <c r="B906" s="10">
        <v>5377980093885</v>
      </c>
      <c r="C906" s="11" t="s">
        <v>616</v>
      </c>
      <c r="D906" s="12">
        <v>82.53</v>
      </c>
      <c r="E906" s="13">
        <f t="shared" si="31"/>
        <v>16.506</v>
      </c>
    </row>
    <row r="907" spans="1:5" ht="14.25" customHeight="1">
      <c r="A907" s="9" t="s">
        <v>617</v>
      </c>
      <c r="B907" s="10">
        <v>818855020681</v>
      </c>
      <c r="C907" s="11" t="s">
        <v>618</v>
      </c>
      <c r="D907" s="12">
        <v>80.66</v>
      </c>
      <c r="E907" s="13">
        <f t="shared" si="31"/>
        <v>16.132000000000001</v>
      </c>
    </row>
    <row r="908" spans="1:5" ht="14.25" customHeight="1">
      <c r="A908" s="9" t="s">
        <v>619</v>
      </c>
      <c r="B908" s="10">
        <v>810043379007</v>
      </c>
      <c r="C908" s="11" t="s">
        <v>620</v>
      </c>
      <c r="D908" s="12">
        <v>69.989999999999995</v>
      </c>
      <c r="E908" s="13">
        <f t="shared" si="31"/>
        <v>13.997999999999999</v>
      </c>
    </row>
    <row r="909" spans="1:5" ht="14.25" customHeight="1">
      <c r="A909" s="9" t="s">
        <v>621</v>
      </c>
      <c r="B909" s="10">
        <v>8058575097255</v>
      </c>
      <c r="C909" s="11" t="s">
        <v>622</v>
      </c>
      <c r="D909" s="12">
        <v>69.900000000000006</v>
      </c>
      <c r="E909" s="13">
        <f t="shared" si="31"/>
        <v>13.980000000000002</v>
      </c>
    </row>
    <row r="910" spans="1:5" ht="14.25" customHeight="1">
      <c r="A910" s="9" t="s">
        <v>623</v>
      </c>
      <c r="B910" s="10">
        <v>616985620371</v>
      </c>
      <c r="C910" s="11" t="s">
        <v>624</v>
      </c>
      <c r="D910" s="12">
        <v>50.524999999999999</v>
      </c>
      <c r="E910" s="13">
        <f t="shared" si="31"/>
        <v>10.105</v>
      </c>
    </row>
    <row r="911" spans="1:5" ht="14.25" customHeight="1">
      <c r="A911" s="9" t="s">
        <v>625</v>
      </c>
      <c r="B911" s="10">
        <v>8716382213274</v>
      </c>
      <c r="C911" s="11" t="s">
        <v>626</v>
      </c>
      <c r="D911" s="12">
        <v>47.99</v>
      </c>
      <c r="E911" s="13">
        <f t="shared" si="31"/>
        <v>9.5980000000000008</v>
      </c>
    </row>
    <row r="912" spans="1:5" ht="14.25" customHeight="1">
      <c r="A912" s="9" t="s">
        <v>627</v>
      </c>
      <c r="B912" s="10">
        <v>7612583371304</v>
      </c>
      <c r="C912" s="11" t="s">
        <v>628</v>
      </c>
      <c r="D912" s="12">
        <v>47.94</v>
      </c>
      <c r="E912" s="13">
        <f t="shared" si="31"/>
        <v>9.5879999999999992</v>
      </c>
    </row>
    <row r="913" spans="1:5" ht="14.25" customHeight="1">
      <c r="A913" s="9" t="s">
        <v>629</v>
      </c>
      <c r="B913" s="11"/>
      <c r="C913" s="11" t="s">
        <v>630</v>
      </c>
      <c r="D913" s="12">
        <v>40.337499999999999</v>
      </c>
      <c r="E913" s="13">
        <f t="shared" si="31"/>
        <v>8.0675000000000008</v>
      </c>
    </row>
    <row r="914" spans="1:5" ht="14.25" customHeight="1">
      <c r="A914" s="9" t="s">
        <v>101</v>
      </c>
      <c r="B914" s="10">
        <v>7610859207579</v>
      </c>
      <c r="C914" s="11" t="s">
        <v>102</v>
      </c>
      <c r="D914" s="12">
        <v>39.99</v>
      </c>
      <c r="E914" s="13">
        <f t="shared" si="31"/>
        <v>7.9980000000000011</v>
      </c>
    </row>
    <row r="915" spans="1:5" ht="14.25" customHeight="1">
      <c r="A915" s="9" t="s">
        <v>631</v>
      </c>
      <c r="B915" s="10">
        <v>4023103205727</v>
      </c>
      <c r="C915" s="11" t="s">
        <v>632</v>
      </c>
      <c r="D915" s="12">
        <v>39.950000000000003</v>
      </c>
      <c r="E915" s="13">
        <f t="shared" si="31"/>
        <v>7.9900000000000011</v>
      </c>
    </row>
    <row r="916" spans="1:5" ht="14.25" customHeight="1">
      <c r="A916" s="9" t="s">
        <v>633</v>
      </c>
      <c r="B916" s="10">
        <v>4052025322076</v>
      </c>
      <c r="C916" s="11" t="s">
        <v>634</v>
      </c>
      <c r="D916" s="12">
        <v>36.549999999999997</v>
      </c>
      <c r="E916" s="13">
        <f t="shared" si="31"/>
        <v>7.31</v>
      </c>
    </row>
    <row r="917" spans="1:5" ht="14.25" customHeight="1">
      <c r="A917" s="9" t="s">
        <v>635</v>
      </c>
      <c r="B917" s="10">
        <v>3168430305526</v>
      </c>
      <c r="C917" s="11" t="s">
        <v>636</v>
      </c>
      <c r="D917" s="12">
        <v>33.99</v>
      </c>
      <c r="E917" s="13">
        <f t="shared" si="31"/>
        <v>6.7980000000000009</v>
      </c>
    </row>
    <row r="918" spans="1:5" ht="14.25" customHeight="1">
      <c r="A918" s="9" t="s">
        <v>637</v>
      </c>
      <c r="B918" s="10">
        <v>5902622429649</v>
      </c>
      <c r="C918" s="11" t="s">
        <v>638</v>
      </c>
      <c r="D918" s="12">
        <v>26.33</v>
      </c>
      <c r="E918" s="13">
        <f t="shared" si="31"/>
        <v>5.266</v>
      </c>
    </row>
    <row r="919" spans="1:5" ht="14.25" customHeight="1">
      <c r="A919" s="9" t="s">
        <v>639</v>
      </c>
      <c r="B919" s="10">
        <v>81492952978</v>
      </c>
      <c r="C919" s="11" t="s">
        <v>640</v>
      </c>
      <c r="D919" s="12">
        <v>25.79</v>
      </c>
      <c r="E919" s="13">
        <f t="shared" si="31"/>
        <v>5.1580000000000004</v>
      </c>
    </row>
    <row r="920" spans="1:5" ht="14.25" customHeight="1">
      <c r="A920" s="9" t="s">
        <v>641</v>
      </c>
      <c r="B920" s="10">
        <v>7610859136480</v>
      </c>
      <c r="C920" s="11" t="s">
        <v>642</v>
      </c>
      <c r="D920" s="12">
        <v>24</v>
      </c>
      <c r="E920" s="13">
        <f t="shared" si="31"/>
        <v>4.8000000000000007</v>
      </c>
    </row>
    <row r="921" spans="1:5" ht="14.25" customHeight="1">
      <c r="A921" s="9" t="s">
        <v>643</v>
      </c>
      <c r="B921" s="10">
        <v>192233010847</v>
      </c>
      <c r="C921" s="11" t="s">
        <v>644</v>
      </c>
      <c r="D921" s="12">
        <v>20.86</v>
      </c>
      <c r="E921" s="13">
        <f t="shared" si="31"/>
        <v>4.1719999999999997</v>
      </c>
    </row>
    <row r="922" spans="1:5" ht="14.25" customHeight="1">
      <c r="A922" s="9" t="s">
        <v>645</v>
      </c>
      <c r="B922" s="10">
        <v>4003018360315</v>
      </c>
      <c r="C922" s="11" t="s">
        <v>646</v>
      </c>
      <c r="D922" s="12">
        <v>17.989999999999998</v>
      </c>
      <c r="E922" s="13">
        <f t="shared" si="31"/>
        <v>3.5979999999999999</v>
      </c>
    </row>
    <row r="923" spans="1:5" ht="14.25" customHeight="1">
      <c r="A923" s="14" t="s">
        <v>647</v>
      </c>
      <c r="B923" s="15">
        <v>4004122236916</v>
      </c>
      <c r="C923" s="16" t="s">
        <v>648</v>
      </c>
      <c r="D923" s="17">
        <v>16.95</v>
      </c>
      <c r="E923" s="18">
        <f t="shared" si="31"/>
        <v>3.39</v>
      </c>
    </row>
    <row r="924" spans="1:5" ht="14.25" customHeight="1">
      <c r="D924" s="19">
        <f t="shared" ref="D924:E924" si="32">SUM(D900:D923)</f>
        <v>1694.3000000000002</v>
      </c>
      <c r="E924" s="20">
        <f t="shared" si="32"/>
        <v>338.86000000000007</v>
      </c>
    </row>
    <row r="925" spans="1:5" ht="14.25" customHeight="1">
      <c r="D925" s="21">
        <f>D924*4.73</f>
        <v>8014.0390000000016</v>
      </c>
      <c r="E925" s="82">
        <v>1970</v>
      </c>
    </row>
    <row r="926" spans="1:5" ht="20.399999999999999" customHeight="1">
      <c r="D926" s="65"/>
      <c r="E926" s="83">
        <v>1871</v>
      </c>
    </row>
    <row r="927" spans="1:5" ht="14.25" customHeight="1"/>
    <row r="928" spans="1:5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spans="1:5" ht="14.25" customHeight="1"/>
    <row r="946" spans="1:5" ht="14.25" customHeight="1"/>
    <row r="947" spans="1:5" ht="14.25" customHeight="1"/>
    <row r="948" spans="1:5" ht="14.25" customHeight="1"/>
    <row r="949" spans="1:5" ht="14.25" customHeight="1"/>
    <row r="950" spans="1:5" ht="14.25" customHeight="1"/>
    <row r="951" spans="1:5" ht="14.25" customHeight="1"/>
    <row r="952" spans="1:5" ht="14.25" customHeight="1"/>
    <row r="953" spans="1:5" ht="14.25" customHeight="1">
      <c r="A953" s="77" t="s">
        <v>649</v>
      </c>
      <c r="B953" s="78"/>
      <c r="C953" s="78"/>
      <c r="D953" s="78"/>
      <c r="E953" s="79"/>
    </row>
    <row r="954" spans="1:5" ht="14.25" customHeight="1">
      <c r="A954" s="1" t="s">
        <v>0</v>
      </c>
      <c r="B954" s="1" t="s">
        <v>1</v>
      </c>
      <c r="C954" s="1" t="s">
        <v>2</v>
      </c>
      <c r="D954" s="2" t="s">
        <v>3</v>
      </c>
      <c r="E954" s="3" t="s">
        <v>4</v>
      </c>
    </row>
    <row r="955" spans="1:5" ht="14.25" customHeight="1">
      <c r="A955" s="4" t="s">
        <v>650</v>
      </c>
      <c r="B955" s="5">
        <v>8710755304507</v>
      </c>
      <c r="C955" s="6" t="s">
        <v>651</v>
      </c>
      <c r="D955" s="7">
        <v>127.15</v>
      </c>
      <c r="E955" s="8">
        <f t="shared" ref="E955:E985" si="33">D955*0.2</f>
        <v>25.430000000000003</v>
      </c>
    </row>
    <row r="956" spans="1:5" ht="14.25" customHeight="1">
      <c r="A956" s="9" t="s">
        <v>652</v>
      </c>
      <c r="B956" s="10">
        <v>4002707409809</v>
      </c>
      <c r="C956" s="11" t="s">
        <v>653</v>
      </c>
      <c r="D956" s="12">
        <v>104.99</v>
      </c>
      <c r="E956" s="13">
        <f t="shared" si="33"/>
        <v>20.998000000000001</v>
      </c>
    </row>
    <row r="957" spans="1:5" ht="14.25" customHeight="1">
      <c r="A957" s="9" t="s">
        <v>348</v>
      </c>
      <c r="B957" s="10">
        <v>783223849006</v>
      </c>
      <c r="C957" s="11" t="s">
        <v>349</v>
      </c>
      <c r="D957" s="12">
        <v>102.58</v>
      </c>
      <c r="E957" s="13">
        <f t="shared" si="33"/>
        <v>20.516000000000002</v>
      </c>
    </row>
    <row r="958" spans="1:5" ht="14.25" customHeight="1">
      <c r="A958" s="9" t="s">
        <v>542</v>
      </c>
      <c r="B958" s="10">
        <v>5705940618050</v>
      </c>
      <c r="C958" s="11" t="s">
        <v>543</v>
      </c>
      <c r="D958" s="12">
        <v>78.989999999999995</v>
      </c>
      <c r="E958" s="13">
        <f t="shared" si="33"/>
        <v>15.798</v>
      </c>
    </row>
    <row r="959" spans="1:5" ht="14.25" customHeight="1">
      <c r="A959" s="9" t="s">
        <v>654</v>
      </c>
      <c r="B959" s="10">
        <v>5028250589941</v>
      </c>
      <c r="C959" s="11" t="s">
        <v>655</v>
      </c>
      <c r="D959" s="12">
        <v>76.930000000000007</v>
      </c>
      <c r="E959" s="13">
        <f t="shared" si="33"/>
        <v>15.386000000000003</v>
      </c>
    </row>
    <row r="960" spans="1:5" ht="14.25" customHeight="1">
      <c r="A960" s="9" t="s">
        <v>656</v>
      </c>
      <c r="B960" s="10">
        <v>613617449034</v>
      </c>
      <c r="C960" s="11" t="s">
        <v>657</v>
      </c>
      <c r="D960" s="12">
        <v>68.45</v>
      </c>
      <c r="E960" s="13">
        <f t="shared" si="33"/>
        <v>13.690000000000001</v>
      </c>
    </row>
    <row r="961" spans="1:5" ht="14.25" customHeight="1">
      <c r="A961" s="9" t="s">
        <v>658</v>
      </c>
      <c r="B961" s="10">
        <v>5903025107134</v>
      </c>
      <c r="C961" s="11" t="s">
        <v>659</v>
      </c>
      <c r="D961" s="12">
        <v>64.349999999999994</v>
      </c>
      <c r="E961" s="13">
        <f t="shared" si="33"/>
        <v>12.87</v>
      </c>
    </row>
    <row r="962" spans="1:5" ht="14.25" customHeight="1">
      <c r="A962" s="9" t="s">
        <v>660</v>
      </c>
      <c r="B962" s="11"/>
      <c r="C962" s="11" t="s">
        <v>661</v>
      </c>
      <c r="D962" s="12">
        <v>61.975000000000001</v>
      </c>
      <c r="E962" s="13">
        <f t="shared" si="33"/>
        <v>12.395000000000001</v>
      </c>
    </row>
    <row r="963" spans="1:5" ht="14.25" customHeight="1">
      <c r="A963" s="9" t="s">
        <v>662</v>
      </c>
      <c r="B963" s="10">
        <v>4009209375564</v>
      </c>
      <c r="C963" s="11" t="s">
        <v>663</v>
      </c>
      <c r="D963" s="12">
        <v>56.99</v>
      </c>
      <c r="E963" s="13">
        <f t="shared" si="33"/>
        <v>11.398000000000001</v>
      </c>
    </row>
    <row r="964" spans="1:5" ht="14.25" customHeight="1">
      <c r="A964" s="9" t="s">
        <v>664</v>
      </c>
      <c r="B964" s="10">
        <v>4052025287771</v>
      </c>
      <c r="C964" s="11" t="s">
        <v>665</v>
      </c>
      <c r="D964" s="12">
        <v>49.95</v>
      </c>
      <c r="E964" s="13">
        <f t="shared" si="33"/>
        <v>9.990000000000002</v>
      </c>
    </row>
    <row r="965" spans="1:5" ht="14.25" customHeight="1">
      <c r="A965" s="9" t="s">
        <v>666</v>
      </c>
      <c r="B965" s="10">
        <v>5060532972539</v>
      </c>
      <c r="C965" s="11" t="s">
        <v>667</v>
      </c>
      <c r="D965" s="12">
        <v>49.13</v>
      </c>
      <c r="E965" s="13">
        <f t="shared" si="33"/>
        <v>9.8260000000000005</v>
      </c>
    </row>
    <row r="966" spans="1:5" ht="14.25" customHeight="1">
      <c r="A966" s="9" t="s">
        <v>668</v>
      </c>
      <c r="B966" s="10">
        <v>661988145512</v>
      </c>
      <c r="C966" s="11" t="s">
        <v>669</v>
      </c>
      <c r="D966" s="12">
        <v>45.42</v>
      </c>
      <c r="E966" s="13">
        <f t="shared" si="33"/>
        <v>9.0840000000000014</v>
      </c>
    </row>
    <row r="967" spans="1:5" ht="14.25" customHeight="1">
      <c r="A967" s="9" t="s">
        <v>670</v>
      </c>
      <c r="B967" s="10">
        <v>3168430315471</v>
      </c>
      <c r="C967" s="11" t="s">
        <v>671</v>
      </c>
      <c r="D967" s="12">
        <v>44.95</v>
      </c>
      <c r="E967" s="13">
        <f t="shared" si="33"/>
        <v>8.99</v>
      </c>
    </row>
    <row r="968" spans="1:5" ht="14.25" customHeight="1">
      <c r="A968" s="9" t="s">
        <v>672</v>
      </c>
      <c r="B968" s="10">
        <v>4008838949665</v>
      </c>
      <c r="C968" s="11" t="s">
        <v>673</v>
      </c>
      <c r="D968" s="12">
        <v>37</v>
      </c>
      <c r="E968" s="13">
        <f t="shared" si="33"/>
        <v>7.4</v>
      </c>
    </row>
    <row r="969" spans="1:5" ht="14.25" customHeight="1">
      <c r="A969" s="9" t="s">
        <v>674</v>
      </c>
      <c r="B969" s="10">
        <v>4008838285596</v>
      </c>
      <c r="C969" s="11" t="s">
        <v>675</v>
      </c>
      <c r="D969" s="12">
        <v>35.880000000000003</v>
      </c>
      <c r="E969" s="13">
        <f t="shared" si="33"/>
        <v>7.176000000000001</v>
      </c>
    </row>
    <row r="970" spans="1:5" ht="14.25" customHeight="1">
      <c r="A970" s="9" t="s">
        <v>676</v>
      </c>
      <c r="B970" s="10">
        <v>3168430320734</v>
      </c>
      <c r="C970" s="11" t="s">
        <v>677</v>
      </c>
      <c r="D970" s="12">
        <v>33.537500000000001</v>
      </c>
      <c r="E970" s="13">
        <f t="shared" si="33"/>
        <v>6.7075000000000005</v>
      </c>
    </row>
    <row r="971" spans="1:5" ht="14.25" customHeight="1">
      <c r="A971" s="9" t="s">
        <v>678</v>
      </c>
      <c r="B971" s="10">
        <v>8411401013247</v>
      </c>
      <c r="C971" s="11" t="s">
        <v>679</v>
      </c>
      <c r="D971" s="12">
        <v>31.4</v>
      </c>
      <c r="E971" s="13">
        <f t="shared" si="33"/>
        <v>6.28</v>
      </c>
    </row>
    <row r="972" spans="1:5" ht="14.25" customHeight="1">
      <c r="A972" s="9" t="s">
        <v>680</v>
      </c>
      <c r="B972" s="10">
        <v>4008838507704</v>
      </c>
      <c r="C972" s="11" t="s">
        <v>681</v>
      </c>
      <c r="D972" s="12">
        <v>29.95</v>
      </c>
      <c r="E972" s="13">
        <f t="shared" si="33"/>
        <v>5.99</v>
      </c>
    </row>
    <row r="973" spans="1:5" ht="14.25" customHeight="1">
      <c r="A973" s="9" t="s">
        <v>682</v>
      </c>
      <c r="B973" s="10">
        <v>8434363290181</v>
      </c>
      <c r="C973" s="11" t="s">
        <v>683</v>
      </c>
      <c r="D973" s="12">
        <v>27.99</v>
      </c>
      <c r="E973" s="13">
        <f t="shared" si="33"/>
        <v>5.5979999999999999</v>
      </c>
    </row>
    <row r="974" spans="1:5" ht="14.25" customHeight="1">
      <c r="A974" s="9" t="s">
        <v>684</v>
      </c>
      <c r="B974" s="10">
        <v>840095878616</v>
      </c>
      <c r="C974" s="11" t="s">
        <v>685</v>
      </c>
      <c r="D974" s="12">
        <v>27.54</v>
      </c>
      <c r="E974" s="13">
        <f t="shared" si="33"/>
        <v>5.508</v>
      </c>
    </row>
    <row r="975" spans="1:5" ht="14.25" customHeight="1">
      <c r="A975" s="9" t="s">
        <v>686</v>
      </c>
      <c r="B975" s="10">
        <v>4779052030117</v>
      </c>
      <c r="C975" s="11" t="s">
        <v>687</v>
      </c>
      <c r="D975" s="12">
        <v>27.324999999999999</v>
      </c>
      <c r="E975" s="13">
        <f t="shared" si="33"/>
        <v>5.4649999999999999</v>
      </c>
    </row>
    <row r="976" spans="1:5" ht="14.25" customHeight="1">
      <c r="A976" s="9" t="s">
        <v>688</v>
      </c>
      <c r="B976" s="10">
        <v>5055789207916</v>
      </c>
      <c r="C976" s="11" t="s">
        <v>689</v>
      </c>
      <c r="D976" s="12">
        <v>26.012499999999999</v>
      </c>
      <c r="E976" s="13">
        <f t="shared" si="33"/>
        <v>5.2025000000000006</v>
      </c>
    </row>
    <row r="977" spans="1:5" ht="14.25" customHeight="1">
      <c r="A977" s="9" t="s">
        <v>7</v>
      </c>
      <c r="B977" s="10">
        <v>8436560667803</v>
      </c>
      <c r="C977" s="11" t="s">
        <v>690</v>
      </c>
      <c r="D977" s="12">
        <v>25.34</v>
      </c>
      <c r="E977" s="13">
        <f t="shared" si="33"/>
        <v>5.0680000000000005</v>
      </c>
    </row>
    <row r="978" spans="1:5" ht="14.25" customHeight="1">
      <c r="A978" s="9" t="s">
        <v>691</v>
      </c>
      <c r="B978" s="10">
        <v>4052396028720</v>
      </c>
      <c r="C978" s="11" t="s">
        <v>692</v>
      </c>
      <c r="D978" s="12">
        <v>24.67</v>
      </c>
      <c r="E978" s="13">
        <f t="shared" si="33"/>
        <v>4.9340000000000011</v>
      </c>
    </row>
    <row r="979" spans="1:5" ht="14.25" customHeight="1">
      <c r="A979" s="9" t="s">
        <v>693</v>
      </c>
      <c r="B979" s="10">
        <v>8052787045349</v>
      </c>
      <c r="C979" s="11" t="s">
        <v>694</v>
      </c>
      <c r="D979" s="12">
        <v>24.024999999999999</v>
      </c>
      <c r="E979" s="13">
        <f t="shared" si="33"/>
        <v>4.8049999999999997</v>
      </c>
    </row>
    <row r="980" spans="1:5" ht="14.25" customHeight="1">
      <c r="A980" s="9" t="s">
        <v>695</v>
      </c>
      <c r="B980" s="10">
        <v>4250434103198</v>
      </c>
      <c r="C980" s="11" t="s">
        <v>696</v>
      </c>
      <c r="D980" s="12">
        <v>24</v>
      </c>
      <c r="E980" s="13">
        <f t="shared" si="33"/>
        <v>4.8000000000000007</v>
      </c>
    </row>
    <row r="981" spans="1:5" ht="14.25" customHeight="1">
      <c r="A981" s="9" t="s">
        <v>697</v>
      </c>
      <c r="B981" s="10">
        <v>4003018329756</v>
      </c>
      <c r="C981" s="11" t="s">
        <v>698</v>
      </c>
      <c r="D981" s="12">
        <v>20.99</v>
      </c>
      <c r="E981" s="13">
        <f t="shared" si="33"/>
        <v>4.1979999999999995</v>
      </c>
    </row>
    <row r="982" spans="1:5" ht="14.25" customHeight="1">
      <c r="A982" s="9" t="s">
        <v>699</v>
      </c>
      <c r="B982" s="10">
        <v>4052025321697</v>
      </c>
      <c r="C982" s="11" t="s">
        <v>700</v>
      </c>
      <c r="D982" s="12">
        <v>18.79</v>
      </c>
      <c r="E982" s="13">
        <f t="shared" si="33"/>
        <v>3.758</v>
      </c>
    </row>
    <row r="983" spans="1:5" ht="14.25" customHeight="1">
      <c r="A983" s="9" t="s">
        <v>701</v>
      </c>
      <c r="B983" s="10">
        <v>4003368248875</v>
      </c>
      <c r="C983" s="11" t="s">
        <v>702</v>
      </c>
      <c r="D983" s="12">
        <v>16.989999999999998</v>
      </c>
      <c r="E983" s="13">
        <f t="shared" si="33"/>
        <v>3.3979999999999997</v>
      </c>
    </row>
    <row r="984" spans="1:5" ht="14.25" customHeight="1">
      <c r="A984" s="9" t="s">
        <v>703</v>
      </c>
      <c r="B984" s="10">
        <v>3253924754178</v>
      </c>
      <c r="C984" s="11" t="s">
        <v>704</v>
      </c>
      <c r="D984" s="12">
        <v>15.19</v>
      </c>
      <c r="E984" s="13">
        <f t="shared" si="33"/>
        <v>3.0380000000000003</v>
      </c>
    </row>
    <row r="985" spans="1:5" ht="14.25" customHeight="1">
      <c r="A985" s="9" t="s">
        <v>705</v>
      </c>
      <c r="B985" s="10">
        <v>4003018190301</v>
      </c>
      <c r="C985" s="11" t="s">
        <v>706</v>
      </c>
      <c r="D985" s="12">
        <v>10</v>
      </c>
      <c r="E985" s="13">
        <f t="shared" si="33"/>
        <v>2</v>
      </c>
    </row>
    <row r="986" spans="1:5" ht="14.25" customHeight="1">
      <c r="D986" s="19">
        <f t="shared" ref="D986:E986" si="34">SUM(D955:D985)</f>
        <v>1388.4850000000004</v>
      </c>
      <c r="E986" s="20">
        <f t="shared" si="34"/>
        <v>277.69700000000012</v>
      </c>
    </row>
    <row r="987" spans="1:5" ht="14.25" customHeight="1">
      <c r="D987" s="21">
        <f>D986*4.73</f>
        <v>6567.534050000002</v>
      </c>
      <c r="E987" s="82">
        <v>1614</v>
      </c>
    </row>
    <row r="988" spans="1:5" ht="26.4" customHeight="1">
      <c r="D988" s="38"/>
      <c r="E988" s="83">
        <v>1533</v>
      </c>
    </row>
    <row r="989" spans="1:5" ht="17.399999999999999" customHeight="1"/>
    <row r="990" spans="1:5" ht="14.25" customHeight="1"/>
    <row r="991" spans="1:5" ht="14.25" customHeight="1"/>
    <row r="992" spans="1:5" ht="14.25" customHeight="1"/>
    <row r="993" spans="5:5" ht="14.25" customHeight="1"/>
    <row r="994" spans="5:5" ht="14.25" customHeight="1"/>
    <row r="995" spans="5:5" ht="14.25" customHeight="1"/>
    <row r="996" spans="5:5" ht="14.25" customHeight="1"/>
    <row r="997" spans="5:5" ht="14.25" customHeight="1"/>
    <row r="998" spans="5:5" ht="14.25" customHeight="1"/>
    <row r="999" spans="5:5" ht="14.25" customHeight="1"/>
    <row r="1000" spans="5:5" ht="14.25" customHeight="1"/>
    <row r="1001" spans="5:5" ht="14.25" customHeight="1"/>
    <row r="1002" spans="5:5" ht="14.25" customHeight="1"/>
    <row r="1003" spans="5:5" ht="14.25" customHeight="1"/>
    <row r="1004" spans="5:5" ht="14.25" customHeight="1"/>
    <row r="1005" spans="5:5" ht="14.25" customHeight="1"/>
    <row r="1006" spans="5:5" ht="14.25" customHeight="1"/>
    <row r="1007" spans="5:5" ht="14.25" customHeight="1">
      <c r="E1007" s="22"/>
    </row>
    <row r="1008" spans="5:5" ht="14.25" customHeight="1"/>
    <row r="1009" spans="1:5" ht="14.25" customHeight="1">
      <c r="A1009" s="77" t="s">
        <v>707</v>
      </c>
      <c r="B1009" s="78"/>
      <c r="C1009" s="78"/>
      <c r="D1009" s="78"/>
      <c r="E1009" s="79"/>
    </row>
    <row r="1010" spans="1:5" ht="14.25" customHeight="1">
      <c r="A1010" s="1" t="s">
        <v>0</v>
      </c>
      <c r="B1010" s="1" t="s">
        <v>1</v>
      </c>
      <c r="C1010" s="1" t="s">
        <v>2</v>
      </c>
      <c r="D1010" s="2" t="s">
        <v>3</v>
      </c>
      <c r="E1010" s="3" t="s">
        <v>4</v>
      </c>
    </row>
    <row r="1011" spans="1:5" ht="14.25" customHeight="1">
      <c r="A1011" s="4" t="s">
        <v>187</v>
      </c>
      <c r="B1011" s="5">
        <v>4023103219670</v>
      </c>
      <c r="C1011" s="6" t="s">
        <v>708</v>
      </c>
      <c r="D1011" s="7">
        <v>158</v>
      </c>
      <c r="E1011" s="8">
        <f t="shared" ref="E1011:E1032" si="35">D1011*0.2</f>
        <v>31.6</v>
      </c>
    </row>
    <row r="1012" spans="1:5" ht="14.25" customHeight="1">
      <c r="A1012" s="9" t="s">
        <v>709</v>
      </c>
      <c r="B1012" s="10">
        <v>620246050043</v>
      </c>
      <c r="C1012" s="11" t="s">
        <v>710</v>
      </c>
      <c r="D1012" s="12">
        <v>97.71</v>
      </c>
      <c r="E1012" s="13">
        <f t="shared" si="35"/>
        <v>19.542000000000002</v>
      </c>
    </row>
    <row r="1013" spans="1:5" ht="14.25" customHeight="1">
      <c r="A1013" s="9" t="s">
        <v>542</v>
      </c>
      <c r="B1013" s="10">
        <v>5705940618050</v>
      </c>
      <c r="C1013" s="11" t="s">
        <v>543</v>
      </c>
      <c r="D1013" s="12">
        <v>78.989999999999995</v>
      </c>
      <c r="E1013" s="13">
        <f t="shared" si="35"/>
        <v>15.798</v>
      </c>
    </row>
    <row r="1014" spans="1:5" ht="14.25" customHeight="1">
      <c r="A1014" s="9" t="s">
        <v>711</v>
      </c>
      <c r="B1014" s="10">
        <v>8436584361473</v>
      </c>
      <c r="C1014" s="11" t="s">
        <v>712</v>
      </c>
      <c r="D1014" s="12">
        <v>72.55</v>
      </c>
      <c r="E1014" s="13">
        <f t="shared" si="35"/>
        <v>14.51</v>
      </c>
    </row>
    <row r="1015" spans="1:5" ht="14.25" customHeight="1">
      <c r="A1015" s="9" t="s">
        <v>713</v>
      </c>
      <c r="B1015" s="10">
        <v>9417169695168</v>
      </c>
      <c r="C1015" s="11" t="s">
        <v>714</v>
      </c>
      <c r="D1015" s="12">
        <v>59.325000000000003</v>
      </c>
      <c r="E1015" s="13">
        <f t="shared" si="35"/>
        <v>11.865000000000002</v>
      </c>
    </row>
    <row r="1016" spans="1:5" ht="14.25" customHeight="1">
      <c r="A1016" s="9" t="s">
        <v>715</v>
      </c>
      <c r="B1016" s="10">
        <v>4017807251777</v>
      </c>
      <c r="C1016" s="11" t="s">
        <v>716</v>
      </c>
      <c r="D1016" s="12">
        <v>53.82</v>
      </c>
      <c r="E1016" s="13">
        <f t="shared" si="35"/>
        <v>10.764000000000001</v>
      </c>
    </row>
    <row r="1017" spans="1:5" ht="14.25" customHeight="1">
      <c r="A1017" s="9" t="s">
        <v>717</v>
      </c>
      <c r="B1017" s="10">
        <v>7612583296164</v>
      </c>
      <c r="C1017" s="11" t="s">
        <v>718</v>
      </c>
      <c r="D1017" s="12">
        <v>51.77</v>
      </c>
      <c r="E1017" s="13">
        <f t="shared" si="35"/>
        <v>10.354000000000001</v>
      </c>
    </row>
    <row r="1018" spans="1:5" ht="14.25" customHeight="1">
      <c r="A1018" s="9" t="s">
        <v>719</v>
      </c>
      <c r="B1018" s="10">
        <v>4003018262770</v>
      </c>
      <c r="C1018" s="11" t="s">
        <v>720</v>
      </c>
      <c r="D1018" s="12">
        <v>39.99</v>
      </c>
      <c r="E1018" s="13">
        <f t="shared" si="35"/>
        <v>7.9980000000000011</v>
      </c>
    </row>
    <row r="1019" spans="1:5" ht="14.25" customHeight="1">
      <c r="A1019" s="9" t="s">
        <v>721</v>
      </c>
      <c r="B1019" s="10">
        <v>4023103228641</v>
      </c>
      <c r="C1019" s="11" t="s">
        <v>722</v>
      </c>
      <c r="D1019" s="12">
        <v>39.96</v>
      </c>
      <c r="E1019" s="13">
        <f t="shared" si="35"/>
        <v>7.9920000000000009</v>
      </c>
    </row>
    <row r="1020" spans="1:5" ht="14.25" customHeight="1">
      <c r="A1020" s="9" t="s">
        <v>723</v>
      </c>
      <c r="B1020" s="10">
        <v>4006474179019</v>
      </c>
      <c r="C1020" s="11" t="s">
        <v>724</v>
      </c>
      <c r="D1020" s="12">
        <v>39.9</v>
      </c>
      <c r="E1020" s="13">
        <f t="shared" si="35"/>
        <v>7.98</v>
      </c>
    </row>
    <row r="1021" spans="1:5" ht="14.25" customHeight="1">
      <c r="A1021" s="9" t="s">
        <v>725</v>
      </c>
      <c r="B1021" s="10">
        <v>75536301006</v>
      </c>
      <c r="C1021" s="11" t="s">
        <v>726</v>
      </c>
      <c r="D1021" s="12">
        <v>39.85</v>
      </c>
      <c r="E1021" s="13">
        <f t="shared" si="35"/>
        <v>7.9700000000000006</v>
      </c>
    </row>
    <row r="1022" spans="1:5" ht="14.25" customHeight="1">
      <c r="A1022" s="9" t="s">
        <v>727</v>
      </c>
      <c r="B1022" s="10">
        <v>4260130362768</v>
      </c>
      <c r="C1022" s="11" t="s">
        <v>728</v>
      </c>
      <c r="D1022" s="12">
        <v>32.99</v>
      </c>
      <c r="E1022" s="13">
        <f t="shared" si="35"/>
        <v>6.5980000000000008</v>
      </c>
    </row>
    <row r="1023" spans="1:5" ht="14.25" customHeight="1">
      <c r="A1023" s="9" t="s">
        <v>729</v>
      </c>
      <c r="B1023" s="10">
        <v>4052025900779</v>
      </c>
      <c r="C1023" s="11" t="s">
        <v>730</v>
      </c>
      <c r="D1023" s="12">
        <v>31.95</v>
      </c>
      <c r="E1023" s="13">
        <f t="shared" si="35"/>
        <v>6.3900000000000006</v>
      </c>
    </row>
    <row r="1024" spans="1:5" ht="14.25" customHeight="1">
      <c r="A1024" s="9" t="s">
        <v>731</v>
      </c>
      <c r="B1024" s="10">
        <v>4046663003336</v>
      </c>
      <c r="C1024" s="11" t="s">
        <v>732</v>
      </c>
      <c r="D1024" s="12">
        <v>26</v>
      </c>
      <c r="E1024" s="13">
        <f t="shared" si="35"/>
        <v>5.2</v>
      </c>
    </row>
    <row r="1025" spans="1:5" ht="14.25" customHeight="1">
      <c r="A1025" s="9" t="s">
        <v>733</v>
      </c>
      <c r="B1025" s="10">
        <v>4250434103075</v>
      </c>
      <c r="C1025" s="11" t="s">
        <v>734</v>
      </c>
      <c r="D1025" s="12">
        <v>21.99</v>
      </c>
      <c r="E1025" s="13">
        <f t="shared" si="35"/>
        <v>4.3979999999999997</v>
      </c>
    </row>
    <row r="1026" spans="1:5" ht="14.25" customHeight="1">
      <c r="A1026" s="9" t="s">
        <v>735</v>
      </c>
      <c r="B1026" s="10">
        <v>81492785743</v>
      </c>
      <c r="C1026" s="11" t="s">
        <v>736</v>
      </c>
      <c r="D1026" s="12">
        <v>21.99</v>
      </c>
      <c r="E1026" s="13">
        <f t="shared" si="35"/>
        <v>4.3979999999999997</v>
      </c>
    </row>
    <row r="1027" spans="1:5" ht="14.25" customHeight="1">
      <c r="A1027" s="9" t="s">
        <v>737</v>
      </c>
      <c r="B1027" s="10">
        <v>7612583294498</v>
      </c>
      <c r="C1027" s="11" t="s">
        <v>738</v>
      </c>
      <c r="D1027" s="12">
        <v>21</v>
      </c>
      <c r="E1027" s="13">
        <f t="shared" si="35"/>
        <v>4.2</v>
      </c>
    </row>
    <row r="1028" spans="1:5" ht="14.25" customHeight="1">
      <c r="A1028" s="9" t="s">
        <v>739</v>
      </c>
      <c r="B1028" s="10">
        <v>8007441141943</v>
      </c>
      <c r="C1028" s="11" t="s">
        <v>740</v>
      </c>
      <c r="D1028" s="12">
        <v>18.37</v>
      </c>
      <c r="E1028" s="13">
        <f t="shared" si="35"/>
        <v>3.6740000000000004</v>
      </c>
    </row>
    <row r="1029" spans="1:5" ht="14.25" customHeight="1">
      <c r="A1029" s="9" t="s">
        <v>741</v>
      </c>
      <c r="B1029" s="10">
        <v>4003018334156</v>
      </c>
      <c r="C1029" s="11" t="s">
        <v>742</v>
      </c>
      <c r="D1029" s="12">
        <v>16.989999999999998</v>
      </c>
      <c r="E1029" s="13">
        <f t="shared" si="35"/>
        <v>3.3979999999999997</v>
      </c>
    </row>
    <row r="1030" spans="1:5" ht="14.25" customHeight="1">
      <c r="A1030" s="9" t="s">
        <v>743</v>
      </c>
      <c r="B1030" s="10">
        <v>4052025921224</v>
      </c>
      <c r="C1030" s="11" t="s">
        <v>744</v>
      </c>
      <c r="D1030" s="12">
        <v>14.362500000000001</v>
      </c>
      <c r="E1030" s="13">
        <f t="shared" si="35"/>
        <v>2.8725000000000005</v>
      </c>
    </row>
    <row r="1031" spans="1:5" ht="14.25" customHeight="1">
      <c r="A1031" s="9" t="s">
        <v>745</v>
      </c>
      <c r="B1031" s="10">
        <v>4003018331629</v>
      </c>
      <c r="C1031" s="11" t="s">
        <v>746</v>
      </c>
      <c r="D1031" s="12">
        <v>13.49</v>
      </c>
      <c r="E1031" s="13">
        <f t="shared" si="35"/>
        <v>2.6980000000000004</v>
      </c>
    </row>
    <row r="1032" spans="1:5" ht="14.25" customHeight="1">
      <c r="A1032" s="9" t="s">
        <v>747</v>
      </c>
      <c r="B1032" s="10">
        <v>4056352077678</v>
      </c>
      <c r="C1032" s="11" t="s">
        <v>748</v>
      </c>
      <c r="D1032" s="12">
        <v>13</v>
      </c>
      <c r="E1032" s="13">
        <f t="shared" si="35"/>
        <v>2.6</v>
      </c>
    </row>
    <row r="1033" spans="1:5" ht="14.25" customHeight="1">
      <c r="D1033" s="19">
        <f t="shared" ref="D1033:E1033" si="36">SUM(D1011:D1032)</f>
        <v>963.99750000000006</v>
      </c>
      <c r="E1033" s="20">
        <f t="shared" si="36"/>
        <v>192.79949999999997</v>
      </c>
    </row>
    <row r="1034" spans="1:5" ht="14.25" customHeight="1">
      <c r="D1034" s="21">
        <f>D1033*4.73</f>
        <v>4559.7081750000007</v>
      </c>
      <c r="E1034" s="82">
        <v>1121</v>
      </c>
    </row>
    <row r="1035" spans="1:5" ht="26.4" customHeight="1">
      <c r="E1035" s="83">
        <v>1064</v>
      </c>
    </row>
    <row r="1036" spans="1:5" ht="14.25" customHeight="1"/>
    <row r="1037" spans="1:5" ht="14.25" customHeight="1"/>
    <row r="1038" spans="1:5" ht="14.25" customHeight="1"/>
    <row r="1039" spans="1:5" ht="14.25" customHeight="1"/>
    <row r="1040" spans="1:5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spans="1:5" ht="14.25" customHeight="1"/>
    <row r="1058" spans="1:5" ht="14.25" customHeight="1"/>
    <row r="1059" spans="1:5" ht="14.25" customHeight="1"/>
    <row r="1060" spans="1:5" ht="14.25" customHeight="1"/>
    <row r="1061" spans="1:5" ht="14.25" customHeight="1">
      <c r="E1061" s="22"/>
    </row>
    <row r="1062" spans="1:5" ht="14.25" customHeight="1">
      <c r="A1062" s="77" t="s">
        <v>749</v>
      </c>
      <c r="B1062" s="78"/>
      <c r="C1062" s="78"/>
      <c r="D1062" s="78"/>
      <c r="E1062" s="79"/>
    </row>
    <row r="1063" spans="1:5" ht="14.25" customHeight="1">
      <c r="A1063" s="1" t="s">
        <v>0</v>
      </c>
      <c r="B1063" s="1" t="s">
        <v>1</v>
      </c>
      <c r="C1063" s="1" t="s">
        <v>2</v>
      </c>
      <c r="D1063" s="2" t="s">
        <v>3</v>
      </c>
      <c r="E1063" s="3" t="s">
        <v>4</v>
      </c>
    </row>
    <row r="1064" spans="1:5" ht="14.25" customHeight="1">
      <c r="A1064" s="4" t="s">
        <v>750</v>
      </c>
      <c r="B1064" s="5">
        <v>4003474367637</v>
      </c>
      <c r="C1064" s="6" t="s">
        <v>751</v>
      </c>
      <c r="D1064" s="7">
        <v>157.22</v>
      </c>
      <c r="E1064" s="8">
        <f t="shared" ref="E1064:E1083" si="37">D1064*0.2</f>
        <v>31.444000000000003</v>
      </c>
    </row>
    <row r="1065" spans="1:5" ht="14.25" customHeight="1">
      <c r="A1065" s="9" t="s">
        <v>752</v>
      </c>
      <c r="B1065" s="10">
        <v>9120066630087</v>
      </c>
      <c r="C1065" s="11" t="s">
        <v>753</v>
      </c>
      <c r="D1065" s="12">
        <v>142.01249999999999</v>
      </c>
      <c r="E1065" s="13">
        <f t="shared" si="37"/>
        <v>28.4025</v>
      </c>
    </row>
    <row r="1066" spans="1:5" ht="14.25" customHeight="1">
      <c r="A1066" s="9" t="s">
        <v>754</v>
      </c>
      <c r="B1066" s="10">
        <v>8013440068464</v>
      </c>
      <c r="C1066" s="11" t="s">
        <v>755</v>
      </c>
      <c r="D1066" s="12">
        <v>119.99</v>
      </c>
      <c r="E1066" s="13">
        <f t="shared" si="37"/>
        <v>23.998000000000001</v>
      </c>
    </row>
    <row r="1067" spans="1:5" ht="14.25" customHeight="1">
      <c r="A1067" s="9" t="s">
        <v>756</v>
      </c>
      <c r="B1067" s="10">
        <v>889086023918</v>
      </c>
      <c r="C1067" s="11" t="s">
        <v>757</v>
      </c>
      <c r="D1067" s="12">
        <v>118.8625</v>
      </c>
      <c r="E1067" s="13">
        <f t="shared" si="37"/>
        <v>23.772500000000001</v>
      </c>
    </row>
    <row r="1068" spans="1:5" ht="14.25" customHeight="1">
      <c r="A1068" s="9" t="s">
        <v>758</v>
      </c>
      <c r="B1068" s="10">
        <v>5901308014797</v>
      </c>
      <c r="C1068" s="11" t="s">
        <v>759</v>
      </c>
      <c r="D1068" s="12">
        <v>105.84</v>
      </c>
      <c r="E1068" s="13">
        <f t="shared" si="37"/>
        <v>21.168000000000003</v>
      </c>
    </row>
    <row r="1069" spans="1:5" ht="14.25" customHeight="1">
      <c r="A1069" s="9" t="s">
        <v>760</v>
      </c>
      <c r="B1069" s="10">
        <v>4895156672159</v>
      </c>
      <c r="C1069" s="11" t="s">
        <v>761</v>
      </c>
      <c r="D1069" s="12">
        <v>85.06</v>
      </c>
      <c r="E1069" s="13">
        <f t="shared" si="37"/>
        <v>17.012</v>
      </c>
    </row>
    <row r="1070" spans="1:5" ht="14.25" customHeight="1">
      <c r="A1070" s="9" t="s">
        <v>762</v>
      </c>
      <c r="B1070" s="10">
        <v>7610859237309</v>
      </c>
      <c r="C1070" s="11" t="s">
        <v>763</v>
      </c>
      <c r="D1070" s="12">
        <v>72.900000000000006</v>
      </c>
      <c r="E1070" s="13">
        <f t="shared" si="37"/>
        <v>14.580000000000002</v>
      </c>
    </row>
    <row r="1071" spans="1:5" ht="14.25" customHeight="1">
      <c r="A1071" s="9" t="s">
        <v>764</v>
      </c>
      <c r="B1071" s="10">
        <v>9120101630850</v>
      </c>
      <c r="C1071" s="11" t="s">
        <v>765</v>
      </c>
      <c r="D1071" s="12">
        <v>69.900000000000006</v>
      </c>
      <c r="E1071" s="13">
        <f t="shared" si="37"/>
        <v>13.980000000000002</v>
      </c>
    </row>
    <row r="1072" spans="1:5" ht="14.25" customHeight="1">
      <c r="A1072" s="9" t="s">
        <v>164</v>
      </c>
      <c r="B1072" s="10">
        <v>4023103229716</v>
      </c>
      <c r="C1072" s="11" t="s">
        <v>165</v>
      </c>
      <c r="D1072" s="12">
        <v>66</v>
      </c>
      <c r="E1072" s="13">
        <f t="shared" si="37"/>
        <v>13.200000000000001</v>
      </c>
    </row>
    <row r="1073" spans="1:6" ht="14.25" customHeight="1">
      <c r="A1073" s="9" t="s">
        <v>766</v>
      </c>
      <c r="B1073" s="10">
        <v>8711387171901</v>
      </c>
      <c r="C1073" s="11" t="s">
        <v>767</v>
      </c>
      <c r="D1073" s="12">
        <v>59.48</v>
      </c>
      <c r="E1073" s="13">
        <f t="shared" si="37"/>
        <v>11.896000000000001</v>
      </c>
    </row>
    <row r="1074" spans="1:6" ht="14.25" customHeight="1">
      <c r="A1074" s="9" t="s">
        <v>768</v>
      </c>
      <c r="B1074" s="10">
        <v>8436588771049</v>
      </c>
      <c r="C1074" s="11" t="s">
        <v>769</v>
      </c>
      <c r="D1074" s="12">
        <v>56.85</v>
      </c>
      <c r="E1074" s="13">
        <f t="shared" si="37"/>
        <v>11.370000000000001</v>
      </c>
    </row>
    <row r="1075" spans="1:6" ht="14.25" customHeight="1">
      <c r="A1075" s="9" t="s">
        <v>770</v>
      </c>
      <c r="B1075" s="10">
        <v>620246050050</v>
      </c>
      <c r="C1075" s="11" t="s">
        <v>771</v>
      </c>
      <c r="D1075" s="12">
        <v>48.45</v>
      </c>
      <c r="E1075" s="13">
        <f t="shared" si="37"/>
        <v>9.6900000000000013</v>
      </c>
    </row>
    <row r="1076" spans="1:6" ht="14.25" customHeight="1">
      <c r="A1076" s="9" t="s">
        <v>772</v>
      </c>
      <c r="B1076" s="10">
        <v>4023103236769</v>
      </c>
      <c r="C1076" s="11" t="s">
        <v>773</v>
      </c>
      <c r="D1076" s="12">
        <v>40.049999999999997</v>
      </c>
      <c r="E1076" s="13">
        <f t="shared" si="37"/>
        <v>8.01</v>
      </c>
    </row>
    <row r="1077" spans="1:6" ht="14.25" customHeight="1">
      <c r="A1077" s="9" t="s">
        <v>774</v>
      </c>
      <c r="B1077" s="10">
        <v>5901098050302</v>
      </c>
      <c r="C1077" s="11" t="s">
        <v>775</v>
      </c>
      <c r="D1077" s="12">
        <v>39.89</v>
      </c>
      <c r="E1077" s="13">
        <f t="shared" si="37"/>
        <v>7.9780000000000006</v>
      </c>
    </row>
    <row r="1078" spans="1:6" ht="14.25" customHeight="1">
      <c r="A1078" s="9" t="s">
        <v>776</v>
      </c>
      <c r="B1078" s="10">
        <v>4000871482741</v>
      </c>
      <c r="C1078" s="11" t="s">
        <v>777</v>
      </c>
      <c r="D1078" s="12">
        <v>32.07</v>
      </c>
      <c r="E1078" s="13">
        <f t="shared" si="37"/>
        <v>6.4140000000000006</v>
      </c>
    </row>
    <row r="1079" spans="1:6" ht="14.25" customHeight="1">
      <c r="A1079" s="9" t="s">
        <v>778</v>
      </c>
      <c r="B1079" s="10">
        <v>3168430308312</v>
      </c>
      <c r="C1079" s="11" t="s">
        <v>779</v>
      </c>
      <c r="D1079" s="12">
        <v>31.99</v>
      </c>
      <c r="E1079" s="13">
        <f t="shared" si="37"/>
        <v>6.3979999999999997</v>
      </c>
    </row>
    <row r="1080" spans="1:6" ht="14.25" customHeight="1">
      <c r="A1080" s="9" t="s">
        <v>780</v>
      </c>
      <c r="B1080" s="10">
        <v>4008838285411</v>
      </c>
      <c r="C1080" s="11" t="s">
        <v>781</v>
      </c>
      <c r="D1080" s="12">
        <v>28</v>
      </c>
      <c r="E1080" s="13">
        <f t="shared" si="37"/>
        <v>5.6000000000000005</v>
      </c>
    </row>
    <row r="1081" spans="1:6" ht="14.25" customHeight="1">
      <c r="A1081" s="9" t="s">
        <v>782</v>
      </c>
      <c r="B1081" s="10">
        <v>8000257762630</v>
      </c>
      <c r="C1081" s="11" t="s">
        <v>783</v>
      </c>
      <c r="D1081" s="12">
        <v>22.29</v>
      </c>
      <c r="E1081" s="13">
        <f t="shared" si="37"/>
        <v>4.4580000000000002</v>
      </c>
    </row>
    <row r="1082" spans="1:6" ht="14.25" customHeight="1">
      <c r="A1082" s="9" t="s">
        <v>784</v>
      </c>
      <c r="B1082" s="10">
        <v>6971950821370</v>
      </c>
      <c r="C1082" s="11" t="s">
        <v>785</v>
      </c>
      <c r="D1082" s="12">
        <v>16.975000000000001</v>
      </c>
      <c r="E1082" s="13">
        <f t="shared" si="37"/>
        <v>3.3950000000000005</v>
      </c>
    </row>
    <row r="1083" spans="1:6" ht="14.25" customHeight="1">
      <c r="A1083" s="14" t="s">
        <v>786</v>
      </c>
      <c r="B1083" s="15">
        <v>4260145652403</v>
      </c>
      <c r="C1083" s="16" t="s">
        <v>787</v>
      </c>
      <c r="D1083" s="17">
        <v>7</v>
      </c>
      <c r="E1083" s="18">
        <f t="shared" si="37"/>
        <v>1.4000000000000001</v>
      </c>
    </row>
    <row r="1084" spans="1:6" ht="14.25" customHeight="1">
      <c r="D1084" s="19">
        <f t="shared" ref="D1084:E1084" si="38">SUM(D1064:D1083)</f>
        <v>1320.8299999999997</v>
      </c>
      <c r="E1084" s="20">
        <f t="shared" si="38"/>
        <v>264.166</v>
      </c>
    </row>
    <row r="1085" spans="1:6" ht="14.25" customHeight="1">
      <c r="D1085" s="21">
        <f>D1084*4.73</f>
        <v>6247.5258999999987</v>
      </c>
      <c r="E1085" s="82">
        <v>1539</v>
      </c>
      <c r="F1085" s="37"/>
    </row>
    <row r="1086" spans="1:6" ht="23.4" customHeight="1">
      <c r="E1086" s="83">
        <v>1462</v>
      </c>
    </row>
    <row r="1087" spans="1:6" ht="14.25" customHeight="1"/>
    <row r="1088" spans="1:6" ht="14.25" customHeight="1"/>
    <row r="1089" ht="14.25" customHeight="1"/>
    <row r="1090" ht="14.25" customHeight="1"/>
    <row r="1091" ht="14.25" customHeight="1"/>
    <row r="1092" ht="14.25" customHeight="1"/>
    <row r="1093" ht="14.25" customHeight="1"/>
    <row r="1094" ht="14.25" customHeight="1"/>
    <row r="1095" ht="14.25" customHeight="1"/>
    <row r="1096" ht="14.25" customHeight="1"/>
    <row r="1097" ht="14.25" customHeight="1"/>
    <row r="1098" ht="14.25" customHeight="1"/>
    <row r="1099" ht="14.25" customHeight="1"/>
    <row r="1100" ht="14.25" customHeight="1"/>
    <row r="1101" ht="14.25" customHeight="1"/>
    <row r="1102" ht="14.25" customHeight="1"/>
    <row r="1103" ht="14.25" customHeight="1"/>
    <row r="1104" ht="14.25" customHeight="1"/>
    <row r="1105" spans="1:5" ht="14.25" customHeight="1"/>
    <row r="1106" spans="1:5" ht="14.25" customHeight="1"/>
    <row r="1107" spans="1:5" ht="14.25" customHeight="1"/>
    <row r="1108" spans="1:5" ht="14.25" customHeight="1"/>
    <row r="1109" spans="1:5" ht="14.25" customHeight="1"/>
    <row r="1110" spans="1:5" ht="14.25" customHeight="1"/>
    <row r="1111" spans="1:5" ht="14.25" customHeight="1"/>
    <row r="1112" spans="1:5" ht="14.25" customHeight="1"/>
    <row r="1113" spans="1:5" ht="14.25" customHeight="1"/>
    <row r="1114" spans="1:5" ht="14.25" customHeight="1"/>
    <row r="1115" spans="1:5" ht="14.25" customHeight="1"/>
    <row r="1116" spans="1:5" ht="14.25" customHeight="1"/>
    <row r="1117" spans="1:5" ht="14.25" customHeight="1"/>
    <row r="1118" spans="1:5" ht="14.25" customHeight="1">
      <c r="A1118" s="77" t="s">
        <v>788</v>
      </c>
      <c r="B1118" s="78"/>
      <c r="C1118" s="78"/>
      <c r="D1118" s="78"/>
      <c r="E1118" s="79"/>
    </row>
    <row r="1119" spans="1:5" ht="14.25" customHeight="1">
      <c r="A1119" s="1" t="s">
        <v>0</v>
      </c>
      <c r="B1119" s="1" t="s">
        <v>1</v>
      </c>
      <c r="C1119" s="1" t="s">
        <v>2</v>
      </c>
      <c r="D1119" s="2" t="s">
        <v>3</v>
      </c>
      <c r="E1119" s="3" t="s">
        <v>4</v>
      </c>
    </row>
    <row r="1120" spans="1:5" ht="14.25" customHeight="1">
      <c r="A1120" s="4" t="s">
        <v>789</v>
      </c>
      <c r="B1120" s="66">
        <v>80134403301100</v>
      </c>
      <c r="C1120" s="6" t="s">
        <v>790</v>
      </c>
      <c r="D1120" s="7">
        <v>273.63</v>
      </c>
      <c r="E1120" s="8">
        <v>51.99</v>
      </c>
    </row>
    <row r="1121" spans="1:5" ht="14.25" customHeight="1">
      <c r="A1121" s="9" t="s">
        <v>791</v>
      </c>
      <c r="B1121" s="10">
        <v>80134403301106</v>
      </c>
      <c r="C1121" s="11" t="s">
        <v>792</v>
      </c>
      <c r="D1121" s="12">
        <v>242.99</v>
      </c>
      <c r="E1121" s="13">
        <v>46.17</v>
      </c>
    </row>
    <row r="1122" spans="1:5" ht="14.25" customHeight="1">
      <c r="A1122" s="9" t="s">
        <v>793</v>
      </c>
      <c r="B1122" s="10">
        <v>4009209348124</v>
      </c>
      <c r="C1122" s="11" t="s">
        <v>794</v>
      </c>
      <c r="D1122" s="12">
        <v>187.66</v>
      </c>
      <c r="E1122" s="13">
        <v>35.659999999999997</v>
      </c>
    </row>
    <row r="1123" spans="1:5" ht="14.25" customHeight="1">
      <c r="A1123" s="9" t="s">
        <v>795</v>
      </c>
      <c r="B1123" s="10">
        <v>3045380012387</v>
      </c>
      <c r="C1123" s="11" t="s">
        <v>796</v>
      </c>
      <c r="D1123" s="12">
        <v>169.99</v>
      </c>
      <c r="E1123" s="13">
        <v>32.299999999999997</v>
      </c>
    </row>
    <row r="1124" spans="1:5" ht="14.25" customHeight="1">
      <c r="A1124" s="9" t="s">
        <v>797</v>
      </c>
      <c r="B1124" s="10">
        <v>8003703171765</v>
      </c>
      <c r="C1124" s="11" t="s">
        <v>798</v>
      </c>
      <c r="D1124" s="12">
        <v>162.66999999999999</v>
      </c>
      <c r="E1124" s="13">
        <v>30.91</v>
      </c>
    </row>
    <row r="1125" spans="1:5" ht="14.25" customHeight="1">
      <c r="A1125" s="9" t="s">
        <v>799</v>
      </c>
      <c r="B1125" s="10">
        <v>4260458245910</v>
      </c>
      <c r="C1125" s="11" t="s">
        <v>800</v>
      </c>
      <c r="D1125" s="12">
        <v>129.56</v>
      </c>
      <c r="E1125" s="13">
        <v>24.62</v>
      </c>
    </row>
    <row r="1126" spans="1:5" ht="14.25" customHeight="1">
      <c r="A1126" s="9" t="s">
        <v>801</v>
      </c>
      <c r="B1126" s="10">
        <v>4012013535338</v>
      </c>
      <c r="C1126" s="11" t="s">
        <v>802</v>
      </c>
      <c r="D1126" s="12">
        <v>128.30000000000001</v>
      </c>
      <c r="E1126" s="13">
        <v>24.38</v>
      </c>
    </row>
    <row r="1127" spans="1:5" ht="14.25" customHeight="1">
      <c r="A1127" s="9" t="s">
        <v>803</v>
      </c>
      <c r="B1127" s="10">
        <v>3168430232228</v>
      </c>
      <c r="C1127" s="11" t="s">
        <v>804</v>
      </c>
      <c r="D1127" s="12">
        <v>109.95</v>
      </c>
      <c r="E1127" s="13">
        <v>20.89</v>
      </c>
    </row>
    <row r="1128" spans="1:5" ht="14.25" customHeight="1">
      <c r="A1128" s="67" t="s">
        <v>805</v>
      </c>
      <c r="B1128" s="68">
        <v>8030379304012</v>
      </c>
      <c r="C1128" s="69" t="s">
        <v>806</v>
      </c>
      <c r="D1128" s="70">
        <v>95.65</v>
      </c>
      <c r="E1128" s="71">
        <v>18.170000000000002</v>
      </c>
    </row>
    <row r="1129" spans="1:5" ht="14.25" customHeight="1">
      <c r="A1129" s="72"/>
      <c r="B1129" s="73"/>
      <c r="C1129" s="72"/>
      <c r="D1129" s="74">
        <f t="shared" ref="D1129:E1129" si="39">SUM(D1120:D1128)</f>
        <v>1500.4</v>
      </c>
      <c r="E1129" s="75">
        <f t="shared" si="39"/>
        <v>285.09000000000003</v>
      </c>
    </row>
    <row r="1130" spans="1:5" ht="14.25" customHeight="1">
      <c r="A1130" s="25"/>
      <c r="B1130" s="76"/>
      <c r="C1130" s="25"/>
      <c r="D1130" s="21">
        <f>D1129*4.73</f>
        <v>7096.8920000000007</v>
      </c>
      <c r="E1130" s="82">
        <v>1658</v>
      </c>
    </row>
    <row r="1131" spans="1:5" ht="23.4" customHeight="1">
      <c r="A1131" s="25"/>
      <c r="B1131" s="76"/>
      <c r="C1131" s="25"/>
      <c r="D1131" s="65"/>
      <c r="E1131" s="83">
        <v>1575</v>
      </c>
    </row>
    <row r="1132" spans="1:5" ht="14.25" customHeight="1"/>
    <row r="1133" spans="1:5" ht="14.25" customHeight="1"/>
    <row r="1134" spans="1:5" ht="14.25" customHeight="1"/>
    <row r="1135" spans="1:5" ht="14.25" customHeight="1"/>
    <row r="1136" spans="1:5" ht="14.25" customHeight="1"/>
    <row r="1137" ht="14.25" customHeight="1"/>
    <row r="1138" ht="14.25" customHeight="1"/>
    <row r="1139" ht="14.25" customHeight="1"/>
    <row r="1140" ht="14.25" customHeight="1"/>
    <row r="1141" ht="14.25" customHeight="1"/>
    <row r="1142" ht="14.25" customHeight="1"/>
    <row r="1143" ht="14.25" customHeight="1"/>
    <row r="1144" ht="14.25" customHeight="1"/>
    <row r="1145" ht="14.25" customHeight="1"/>
    <row r="1146" ht="14.25" customHeight="1"/>
    <row r="1147" ht="14.25" customHeight="1"/>
    <row r="1148" ht="14.25" customHeight="1"/>
    <row r="1149" ht="14.25" customHeight="1"/>
    <row r="1150" ht="14.25" customHeight="1"/>
    <row r="1151" ht="14.25" customHeight="1"/>
    <row r="1152" ht="14.25" customHeight="1"/>
    <row r="1153" ht="14.25" customHeight="1"/>
    <row r="1154" ht="14.25" customHeight="1"/>
    <row r="1155" ht="14.25" customHeight="1"/>
    <row r="1156" ht="14.25" customHeight="1"/>
    <row r="1157" ht="14.25" customHeight="1"/>
    <row r="1158" ht="14.25" customHeight="1"/>
    <row r="1159" ht="14.25" customHeight="1"/>
    <row r="1160" ht="14.25" customHeight="1"/>
    <row r="1161" ht="14.25" customHeight="1"/>
    <row r="1162" ht="14.25" customHeight="1"/>
    <row r="1163" ht="14.25" customHeight="1"/>
    <row r="1164" ht="14.25" customHeight="1"/>
    <row r="1165" ht="14.25" customHeight="1"/>
    <row r="1166" ht="14.25" customHeight="1"/>
    <row r="1167" ht="14.25" customHeight="1"/>
    <row r="1168" ht="14.25" customHeight="1"/>
    <row r="1169" ht="14.25" customHeight="1"/>
    <row r="1170" ht="14.25" customHeight="1"/>
    <row r="1171" ht="14.25" customHeight="1"/>
    <row r="1172" ht="14.25" customHeight="1"/>
    <row r="1173" ht="14.25" customHeight="1"/>
    <row r="1174" ht="14.25" customHeight="1"/>
    <row r="1175" ht="14.25" customHeight="1"/>
    <row r="1176" ht="14.25" customHeight="1"/>
    <row r="1177" ht="14.25" customHeight="1"/>
    <row r="1178" ht="14.25" customHeight="1"/>
    <row r="1179" ht="14.25" customHeight="1"/>
    <row r="1180" ht="14.25" customHeight="1"/>
    <row r="1181" ht="14.25" customHeight="1"/>
    <row r="1182" ht="14.25" customHeight="1"/>
    <row r="1183" ht="14.25" customHeight="1"/>
    <row r="1184" ht="14.25" customHeight="1"/>
    <row r="1185" spans="6:6" ht="14.25" customHeight="1"/>
    <row r="1186" spans="6:6" ht="14.25" customHeight="1"/>
    <row r="1187" spans="6:6" ht="14.25" customHeight="1"/>
    <row r="1188" spans="6:6" ht="14.25" customHeight="1"/>
    <row r="1189" spans="6:6" ht="14.25" customHeight="1"/>
    <row r="1190" spans="6:6" ht="14.25" customHeight="1"/>
    <row r="1191" spans="6:6" ht="14.25" customHeight="1">
      <c r="F1191" s="64"/>
    </row>
    <row r="1192" spans="6:6" ht="14.25" customHeight="1"/>
    <row r="1193" spans="6:6" ht="14.25" customHeight="1"/>
    <row r="1194" spans="6:6" ht="14.25" customHeight="1"/>
    <row r="1195" spans="6:6" ht="14.25" customHeight="1"/>
    <row r="1196" spans="6:6" ht="14.25" customHeight="1"/>
    <row r="1197" spans="6:6" ht="14.25" customHeight="1"/>
    <row r="1198" spans="6:6" ht="14.25" customHeight="1"/>
    <row r="1199" spans="6:6" ht="14.25" customHeight="1"/>
    <row r="1200" spans="6:6" ht="14.25" customHeight="1"/>
    <row r="1201" ht="14.25" customHeight="1"/>
    <row r="1202" ht="14.25" customHeight="1"/>
    <row r="1203" ht="14.25" customHeight="1"/>
    <row r="1204" ht="14.25" customHeight="1"/>
    <row r="1205" ht="14.25" customHeight="1"/>
    <row r="1206" ht="14.25" customHeight="1"/>
    <row r="1207" ht="14.25" customHeight="1"/>
    <row r="1208" ht="14.25" customHeight="1"/>
    <row r="1209" ht="14.25" customHeight="1"/>
    <row r="1210" ht="14.25" customHeight="1"/>
    <row r="1211" ht="14.25" customHeight="1"/>
    <row r="1212" ht="14.25" customHeight="1"/>
    <row r="1213" ht="14.25" customHeight="1"/>
    <row r="1214" ht="14.25" customHeight="1"/>
    <row r="1215" ht="14.25" customHeight="1"/>
    <row r="1216" ht="14.25" customHeight="1"/>
    <row r="1217" ht="14.25" customHeight="1"/>
    <row r="1218" ht="14.25" customHeight="1"/>
    <row r="1219" ht="14.25" customHeight="1"/>
    <row r="1220" ht="14.25" customHeight="1"/>
    <row r="1221" ht="14.25" customHeight="1"/>
    <row r="1222" ht="14.25" customHeight="1"/>
    <row r="1223" ht="14.25" customHeight="1"/>
    <row r="1224" ht="14.25" customHeight="1"/>
    <row r="1225" ht="14.25" customHeight="1"/>
    <row r="1226" ht="14.25" customHeight="1"/>
    <row r="1227" ht="14.25" customHeight="1"/>
    <row r="1228" ht="14.25" customHeight="1"/>
    <row r="1229" ht="14.25" customHeight="1"/>
    <row r="1230" ht="14.25" customHeight="1"/>
    <row r="1231" ht="14.25" customHeight="1"/>
    <row r="1232" ht="14.25" customHeight="1"/>
    <row r="1233" ht="14.25" customHeight="1"/>
    <row r="1234" ht="14.25" customHeight="1"/>
    <row r="1235" ht="14.25" customHeight="1"/>
    <row r="1236" ht="14.25" customHeight="1"/>
    <row r="1237" ht="14.25" customHeight="1"/>
    <row r="1238" ht="14.25" customHeight="1"/>
    <row r="1239" ht="14.25" customHeight="1"/>
    <row r="1240" ht="14.25" customHeight="1"/>
    <row r="1241" ht="14.25" customHeight="1"/>
    <row r="1242" ht="14.25" customHeight="1"/>
    <row r="1243" ht="14.25" customHeight="1"/>
    <row r="1244" ht="14.25" customHeight="1"/>
    <row r="1245" ht="14.25" customHeight="1"/>
    <row r="1246" ht="14.25" customHeight="1"/>
    <row r="1247" ht="14.25" customHeight="1"/>
    <row r="1248" ht="14.25" customHeight="1"/>
    <row r="1249" ht="14.25" customHeight="1"/>
    <row r="1250" ht="14.25" customHeight="1"/>
    <row r="1251" ht="14.25" customHeight="1"/>
    <row r="1252" ht="14.25" customHeight="1"/>
    <row r="1253" ht="14.25" customHeight="1"/>
    <row r="1254" ht="14.25" customHeight="1"/>
    <row r="1255" ht="14.25" customHeight="1"/>
    <row r="1256" ht="14.25" customHeight="1"/>
    <row r="1257" ht="14.25" customHeight="1"/>
    <row r="1258" ht="14.25" customHeight="1"/>
    <row r="1259" ht="14.25" customHeight="1"/>
    <row r="1260" ht="14.25" customHeight="1"/>
    <row r="1261" ht="14.25" customHeight="1"/>
    <row r="1262" ht="14.25" customHeight="1"/>
    <row r="1263" ht="14.25" customHeight="1"/>
    <row r="1264" ht="14.25" customHeight="1"/>
    <row r="1265" ht="14.25" customHeight="1"/>
    <row r="1266" ht="14.25" customHeight="1"/>
    <row r="1267" ht="14.25" customHeight="1"/>
    <row r="1268" ht="14.25" customHeight="1"/>
    <row r="1269" ht="14.25" customHeight="1"/>
    <row r="1270" ht="14.25" customHeight="1"/>
    <row r="1271" ht="14.25" customHeight="1"/>
    <row r="1272" ht="14.25" customHeight="1"/>
    <row r="1273" ht="14.25" customHeight="1"/>
    <row r="1274" ht="14.25" customHeight="1"/>
    <row r="1275" ht="14.25" customHeight="1"/>
    <row r="1276" ht="14.25" customHeight="1"/>
    <row r="1277" ht="14.25" customHeight="1"/>
    <row r="1278" ht="14.25" customHeight="1"/>
    <row r="1279" ht="14.25" customHeight="1"/>
    <row r="1280" ht="14.25" customHeight="1"/>
    <row r="1281" ht="14.25" customHeight="1"/>
    <row r="1282" ht="14.25" customHeight="1"/>
    <row r="1283" ht="14.25" customHeight="1"/>
    <row r="1284" ht="14.25" customHeight="1"/>
    <row r="1285" ht="14.25" customHeight="1"/>
    <row r="1286" ht="14.25" customHeight="1"/>
    <row r="1287" ht="14.25" customHeight="1"/>
    <row r="1288" ht="14.25" customHeight="1"/>
    <row r="1289" ht="14.25" customHeight="1"/>
    <row r="1290" ht="14.25" customHeight="1"/>
    <row r="1291" ht="14.25" customHeight="1"/>
    <row r="1292" ht="14.25" customHeight="1"/>
    <row r="1293" ht="14.25" customHeight="1"/>
    <row r="1294" ht="14.25" customHeight="1"/>
    <row r="1295" ht="14.25" customHeight="1"/>
    <row r="1296" ht="14.25" customHeight="1"/>
    <row r="1297" ht="14.25" customHeight="1"/>
    <row r="1298" ht="14.25" customHeight="1"/>
    <row r="1299" ht="14.25" customHeight="1"/>
    <row r="1300" ht="14.25" customHeight="1"/>
    <row r="1301" ht="14.25" customHeight="1"/>
    <row r="1302" ht="14.25" customHeight="1"/>
    <row r="1303" ht="14.25" customHeight="1"/>
    <row r="1304" ht="14.25" customHeight="1"/>
    <row r="1305" ht="14.25" customHeight="1"/>
    <row r="1306" ht="14.25" customHeight="1"/>
    <row r="1307" ht="14.25" customHeight="1"/>
    <row r="1308" ht="14.25" customHeight="1"/>
    <row r="1309" ht="14.25" customHeight="1"/>
    <row r="1310" ht="14.25" customHeight="1"/>
    <row r="1311" ht="14.25" customHeight="1"/>
    <row r="1312" ht="14.25" customHeight="1"/>
    <row r="1313" ht="14.25" customHeight="1"/>
    <row r="1314" ht="14.25" customHeight="1"/>
    <row r="1315" ht="14.25" customHeight="1"/>
    <row r="1316" ht="14.25" customHeight="1"/>
    <row r="1317" ht="14.25" customHeight="1"/>
    <row r="1318" ht="14.25" customHeight="1"/>
    <row r="1319" ht="14.25" customHeight="1"/>
    <row r="1320" ht="14.25" customHeight="1"/>
    <row r="1321" ht="14.25" customHeight="1"/>
    <row r="1322" ht="14.25" customHeight="1"/>
    <row r="1323" ht="14.25" customHeight="1"/>
    <row r="1324" ht="14.25" customHeight="1"/>
    <row r="1325" ht="14.25" customHeight="1"/>
    <row r="1326" ht="14.25" customHeight="1"/>
    <row r="1327" ht="14.25" customHeight="1"/>
    <row r="1328" ht="14.25" customHeight="1"/>
    <row r="1329" ht="14.25" customHeight="1"/>
    <row r="1330" ht="14.25" customHeight="1"/>
    <row r="1331" ht="14.25" customHeight="1"/>
    <row r="1332" ht="14.25" customHeight="1"/>
    <row r="1333" ht="14.25" customHeight="1"/>
    <row r="1334" ht="14.25" customHeight="1"/>
    <row r="1335" ht="14.25" customHeight="1"/>
    <row r="1336" ht="14.25" customHeight="1"/>
    <row r="1337" ht="14.25" customHeight="1"/>
    <row r="1338" ht="14.25" customHeight="1"/>
    <row r="1339" ht="14.25" customHeight="1"/>
    <row r="1340" ht="14.25" customHeight="1"/>
    <row r="1341" ht="14.25" customHeight="1"/>
    <row r="1342" ht="14.25" customHeight="1"/>
    <row r="1343" ht="14.25" customHeight="1"/>
    <row r="1344" ht="14.25" customHeight="1"/>
    <row r="1345" ht="14.25" customHeight="1"/>
    <row r="1346" ht="14.25" customHeight="1"/>
    <row r="1347" ht="14.25" customHeight="1"/>
    <row r="1348" ht="14.25" customHeight="1"/>
    <row r="1349" ht="14.25" customHeight="1"/>
    <row r="1350" ht="14.25" customHeight="1"/>
    <row r="1351" ht="14.25" customHeight="1"/>
    <row r="1352" ht="14.25" customHeight="1"/>
    <row r="1353" ht="14.25" customHeight="1"/>
    <row r="1354" ht="14.25" customHeight="1"/>
    <row r="1355" ht="14.25" customHeight="1"/>
    <row r="1356" ht="14.25" customHeight="1"/>
    <row r="1357" ht="14.25" customHeight="1"/>
    <row r="1358" ht="14.25" customHeight="1"/>
    <row r="1359" ht="14.25" customHeight="1"/>
    <row r="1360" ht="14.25" customHeight="1"/>
    <row r="1361" ht="14.25" customHeight="1"/>
    <row r="1362" ht="14.25" customHeight="1"/>
    <row r="1363" ht="14.25" customHeight="1"/>
    <row r="1364" ht="14.25" customHeight="1"/>
  </sheetData>
  <mergeCells count="22">
    <mergeCell ref="A1009:E1009"/>
    <mergeCell ref="A1062:E1062"/>
    <mergeCell ref="A1118:E1118"/>
    <mergeCell ref="A472:E472"/>
    <mergeCell ref="A525:E525"/>
    <mergeCell ref="A578:E578"/>
    <mergeCell ref="A630:E630"/>
    <mergeCell ref="A683:E683"/>
    <mergeCell ref="A738:E738"/>
    <mergeCell ref="A791:E791"/>
    <mergeCell ref="A365:E365"/>
    <mergeCell ref="A418:E418"/>
    <mergeCell ref="A844:E844"/>
    <mergeCell ref="A898:E898"/>
    <mergeCell ref="A953:E953"/>
    <mergeCell ref="A156:E156"/>
    <mergeCell ref="A211:E211"/>
    <mergeCell ref="A262:E262"/>
    <mergeCell ref="A314:E314"/>
    <mergeCell ref="A2:E2"/>
    <mergeCell ref="A51:E51"/>
    <mergeCell ref="A103:E103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Amazon ABC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kup ten laptop kurwa</dc:creator>
  <cp:lastModifiedBy>Comprar</cp:lastModifiedBy>
  <dcterms:created xsi:type="dcterms:W3CDTF">2023-05-30T08:22:05Z</dcterms:created>
  <dcterms:modified xsi:type="dcterms:W3CDTF">2024-03-08T13:00:46Z</dcterms:modified>
</cp:coreProperties>
</file>